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65" windowWidth="14805" windowHeight="7950" tabRatio="659" activeTab="3"/>
  </bookViews>
  <sheets>
    <sheet name="ورود داده ها (فراوانی) " sheetId="2" r:id="rId1"/>
    <sheet name="نمرات سوالات" sheetId="3" r:id="rId2"/>
    <sheet name="رتبه بندی  سوالات (2)" sheetId="8" r:id="rId3"/>
    <sheet name="گروه بندی و نشانگر" sheetId="7" r:id="rId4"/>
  </sheets>
  <definedNames>
    <definedName name="_GoBack" localSheetId="2">'رتبه بندی  سوالات (2)'!$D$77</definedName>
    <definedName name="_xlnm.Print_Titles" localSheetId="2">'رتبه بندی  سوالات (2)'!$2:$2</definedName>
    <definedName name="_xlnm.Print_Titles" localSheetId="1">'نمرات سوالات'!$2:$2</definedName>
  </definedNames>
  <calcPr calcId="152511"/>
</workbook>
</file>

<file path=xl/calcChain.xml><?xml version="1.0" encoding="utf-8"?>
<calcChain xmlns="http://schemas.openxmlformats.org/spreadsheetml/2006/main">
  <c r="D10" i="7" l="1"/>
  <c r="CC179" i="2" l="1"/>
  <c r="CB179" i="2"/>
  <c r="CA179" i="2"/>
  <c r="BZ179" i="2"/>
  <c r="BY179" i="2"/>
  <c r="BX179" i="2"/>
  <c r="BW179" i="2"/>
  <c r="BV179" i="2"/>
  <c r="BU179" i="2"/>
  <c r="BT179" i="2"/>
  <c r="CC177" i="2"/>
  <c r="CB177" i="2"/>
  <c r="CA177" i="2"/>
  <c r="BZ177" i="2"/>
  <c r="BY177" i="2"/>
  <c r="BX177" i="2"/>
  <c r="BW177" i="2"/>
  <c r="BV177" i="2"/>
  <c r="BU177" i="2"/>
  <c r="BT177" i="2"/>
  <c r="CC175" i="2"/>
  <c r="CB175" i="2"/>
  <c r="I159" i="3" s="1"/>
  <c r="CA175" i="2"/>
  <c r="I157" i="3" s="1"/>
  <c r="BZ175" i="2"/>
  <c r="I155" i="3" s="1"/>
  <c r="BY175" i="2"/>
  <c r="I153" i="3" s="1"/>
  <c r="BX175" i="2"/>
  <c r="I151" i="3" s="1"/>
  <c r="BW175" i="2"/>
  <c r="I149" i="3" s="1"/>
  <c r="BV175" i="2"/>
  <c r="I147" i="3" s="1"/>
  <c r="BU175" i="2"/>
  <c r="I145" i="3" s="1"/>
  <c r="BT175" i="2"/>
  <c r="I143" i="3" s="1"/>
  <c r="CC174" i="2"/>
  <c r="H161" i="3" s="1"/>
  <c r="CB174" i="2"/>
  <c r="H159" i="3" s="1"/>
  <c r="CA174" i="2"/>
  <c r="H157" i="3" s="1"/>
  <c r="BZ174" i="2"/>
  <c r="H155" i="3" s="1"/>
  <c r="BY174" i="2"/>
  <c r="H153" i="3" s="1"/>
  <c r="BX174" i="2"/>
  <c r="H151" i="3" s="1"/>
  <c r="BW174" i="2"/>
  <c r="H149" i="3" s="1"/>
  <c r="BV174" i="2"/>
  <c r="H147" i="3" s="1"/>
  <c r="BU174" i="2"/>
  <c r="H145" i="3" s="1"/>
  <c r="BT174" i="2"/>
  <c r="H143" i="3" s="1"/>
  <c r="CC173" i="2"/>
  <c r="G161" i="3" s="1"/>
  <c r="CB173" i="2"/>
  <c r="G159" i="3" s="1"/>
  <c r="CA173" i="2"/>
  <c r="G157" i="3" s="1"/>
  <c r="BZ173" i="2"/>
  <c r="G155" i="3" s="1"/>
  <c r="BY173" i="2"/>
  <c r="G153" i="3" s="1"/>
  <c r="BX173" i="2"/>
  <c r="G151" i="3" s="1"/>
  <c r="BW173" i="2"/>
  <c r="G149" i="3" s="1"/>
  <c r="BV173" i="2"/>
  <c r="G147" i="3" s="1"/>
  <c r="BU173" i="2"/>
  <c r="G145" i="3" s="1"/>
  <c r="BT173" i="2"/>
  <c r="G143" i="3" s="1"/>
  <c r="CC172" i="2"/>
  <c r="F161" i="3" s="1"/>
  <c r="CB172" i="2"/>
  <c r="F159" i="3" s="1"/>
  <c r="CA172" i="2"/>
  <c r="F157" i="3" s="1"/>
  <c r="BZ172" i="2"/>
  <c r="F155" i="3" s="1"/>
  <c r="BY172" i="2"/>
  <c r="F153" i="3" s="1"/>
  <c r="BX172" i="2"/>
  <c r="F151" i="3" s="1"/>
  <c r="BW172" i="2"/>
  <c r="F149" i="3" s="1"/>
  <c r="BV172" i="2"/>
  <c r="F147" i="3" s="1"/>
  <c r="BU172" i="2"/>
  <c r="F145" i="3" s="1"/>
  <c r="BT172" i="2"/>
  <c r="F143" i="3" s="1"/>
  <c r="CC171" i="2"/>
  <c r="E161" i="3" s="1"/>
  <c r="CB171" i="2"/>
  <c r="E159" i="3" s="1"/>
  <c r="CA171" i="2"/>
  <c r="E157" i="3" s="1"/>
  <c r="BZ171" i="2"/>
  <c r="E155" i="3" s="1"/>
  <c r="BY171" i="2"/>
  <c r="E153" i="3" s="1"/>
  <c r="BX171" i="2"/>
  <c r="E151" i="3" s="1"/>
  <c r="BW171" i="2"/>
  <c r="E149" i="3" s="1"/>
  <c r="BV171" i="2"/>
  <c r="E147" i="3" s="1"/>
  <c r="BU171" i="2"/>
  <c r="E145" i="3" s="1"/>
  <c r="BT171" i="2"/>
  <c r="E143" i="3" s="1"/>
  <c r="I161" i="3"/>
  <c r="BS179" i="2"/>
  <c r="BR179" i="2"/>
  <c r="BQ179" i="2"/>
  <c r="BP179" i="2"/>
  <c r="BO179" i="2"/>
  <c r="BN179" i="2"/>
  <c r="BM179" i="2"/>
  <c r="BL179" i="2"/>
  <c r="BK179" i="2"/>
  <c r="BJ179" i="2"/>
  <c r="BI179" i="2"/>
  <c r="BH179" i="2"/>
  <c r="BG179" i="2"/>
  <c r="BF179" i="2"/>
  <c r="BE179" i="2"/>
  <c r="BD179" i="2"/>
  <c r="BC179" i="2"/>
  <c r="BB179" i="2"/>
  <c r="BA179" i="2"/>
  <c r="AZ179" i="2"/>
  <c r="AY179" i="2"/>
  <c r="AX179" i="2"/>
  <c r="AW179" i="2"/>
  <c r="AV179" i="2"/>
  <c r="AU179" i="2"/>
  <c r="AT179" i="2"/>
  <c r="AS179" i="2"/>
  <c r="AR179" i="2"/>
  <c r="AQ179" i="2"/>
  <c r="AP179" i="2"/>
  <c r="AO179" i="2"/>
  <c r="AN179" i="2"/>
  <c r="AM179" i="2"/>
  <c r="AL179" i="2"/>
  <c r="AK179" i="2"/>
  <c r="BS177" i="2"/>
  <c r="BR177" i="2"/>
  <c r="BQ177" i="2"/>
  <c r="BP177" i="2"/>
  <c r="BO177" i="2"/>
  <c r="BN177" i="2"/>
  <c r="BM177" i="2"/>
  <c r="BL177" i="2"/>
  <c r="BK177" i="2"/>
  <c r="BJ177" i="2"/>
  <c r="BI177" i="2"/>
  <c r="BH177" i="2"/>
  <c r="BG177" i="2"/>
  <c r="BF177" i="2"/>
  <c r="BE177" i="2"/>
  <c r="BD177" i="2"/>
  <c r="BC177" i="2"/>
  <c r="BB177" i="2"/>
  <c r="BA177" i="2"/>
  <c r="AZ177" i="2"/>
  <c r="AY177" i="2"/>
  <c r="AX177" i="2"/>
  <c r="AW177" i="2"/>
  <c r="AV177" i="2"/>
  <c r="AU177" i="2"/>
  <c r="AT177" i="2"/>
  <c r="AS177" i="2"/>
  <c r="AR177" i="2"/>
  <c r="AQ177" i="2"/>
  <c r="AP177" i="2"/>
  <c r="AO177" i="2"/>
  <c r="AN177" i="2"/>
  <c r="AM177" i="2"/>
  <c r="AL177" i="2"/>
  <c r="AK177" i="2"/>
  <c r="BS175" i="2"/>
  <c r="I141" i="3" s="1"/>
  <c r="BR175" i="2"/>
  <c r="I139" i="3" s="1"/>
  <c r="BQ175" i="2"/>
  <c r="I137" i="3" s="1"/>
  <c r="BP175" i="2"/>
  <c r="I135" i="3" s="1"/>
  <c r="BO175" i="2"/>
  <c r="I133" i="3" s="1"/>
  <c r="BN175" i="2"/>
  <c r="I131" i="3" s="1"/>
  <c r="BM175" i="2"/>
  <c r="I129" i="3" s="1"/>
  <c r="BL175" i="2"/>
  <c r="I127" i="3" s="1"/>
  <c r="BK175" i="2"/>
  <c r="I125" i="3" s="1"/>
  <c r="BJ175" i="2"/>
  <c r="I123" i="3" s="1"/>
  <c r="BI175" i="2"/>
  <c r="I121" i="3" s="1"/>
  <c r="BH175" i="2"/>
  <c r="I119" i="3" s="1"/>
  <c r="BG175" i="2"/>
  <c r="I117" i="3" s="1"/>
  <c r="BF175" i="2"/>
  <c r="I115" i="3" s="1"/>
  <c r="BE175" i="2"/>
  <c r="I113" i="3" s="1"/>
  <c r="BD175" i="2"/>
  <c r="I111" i="3" s="1"/>
  <c r="BC175" i="2"/>
  <c r="I109" i="3" s="1"/>
  <c r="BB175" i="2"/>
  <c r="I107" i="3" s="1"/>
  <c r="BA175" i="2"/>
  <c r="I105" i="3" s="1"/>
  <c r="AZ175" i="2"/>
  <c r="I103" i="3" s="1"/>
  <c r="AY175" i="2"/>
  <c r="I101" i="3" s="1"/>
  <c r="AX175" i="2"/>
  <c r="I99" i="3" s="1"/>
  <c r="AW175" i="2"/>
  <c r="I97" i="3" s="1"/>
  <c r="AV175" i="2"/>
  <c r="I95" i="3" s="1"/>
  <c r="AU175" i="2"/>
  <c r="I93" i="3" s="1"/>
  <c r="AT175" i="2"/>
  <c r="I91" i="3" s="1"/>
  <c r="AS175" i="2"/>
  <c r="I89" i="3" s="1"/>
  <c r="AR175" i="2"/>
  <c r="I87" i="3" s="1"/>
  <c r="AQ175" i="2"/>
  <c r="I85" i="3" s="1"/>
  <c r="AP175" i="2"/>
  <c r="I83" i="3" s="1"/>
  <c r="AO175" i="2"/>
  <c r="I81" i="3" s="1"/>
  <c r="AN175" i="2"/>
  <c r="I79" i="3" s="1"/>
  <c r="AM175" i="2"/>
  <c r="I77" i="3" s="1"/>
  <c r="AL175" i="2"/>
  <c r="I75" i="3" s="1"/>
  <c r="AK175" i="2"/>
  <c r="I73" i="3" s="1"/>
  <c r="BS174" i="2"/>
  <c r="H141" i="3" s="1"/>
  <c r="BR174" i="2"/>
  <c r="H139" i="3" s="1"/>
  <c r="BQ174" i="2"/>
  <c r="H137" i="3" s="1"/>
  <c r="BP174" i="2"/>
  <c r="H135" i="3" s="1"/>
  <c r="BO174" i="2"/>
  <c r="H133" i="3" s="1"/>
  <c r="BN174" i="2"/>
  <c r="H131" i="3" s="1"/>
  <c r="BM174" i="2"/>
  <c r="H129" i="3" s="1"/>
  <c r="BL174" i="2"/>
  <c r="H127" i="3" s="1"/>
  <c r="BK174" i="2"/>
  <c r="H125" i="3" s="1"/>
  <c r="BJ174" i="2"/>
  <c r="H123" i="3" s="1"/>
  <c r="BI174" i="2"/>
  <c r="H121" i="3" s="1"/>
  <c r="BH174" i="2"/>
  <c r="H119" i="3" s="1"/>
  <c r="BG174" i="2"/>
  <c r="H117" i="3" s="1"/>
  <c r="BF174" i="2"/>
  <c r="H115" i="3" s="1"/>
  <c r="BE174" i="2"/>
  <c r="H113" i="3" s="1"/>
  <c r="BD174" i="2"/>
  <c r="H111" i="3" s="1"/>
  <c r="BC174" i="2"/>
  <c r="H109" i="3" s="1"/>
  <c r="BB174" i="2"/>
  <c r="H107" i="3" s="1"/>
  <c r="BA174" i="2"/>
  <c r="H105" i="3" s="1"/>
  <c r="AZ174" i="2"/>
  <c r="H103" i="3" s="1"/>
  <c r="AY174" i="2"/>
  <c r="H101" i="3" s="1"/>
  <c r="AX174" i="2"/>
  <c r="H99" i="3" s="1"/>
  <c r="AW174" i="2"/>
  <c r="H97" i="3" s="1"/>
  <c r="AV174" i="2"/>
  <c r="H95" i="3" s="1"/>
  <c r="AU174" i="2"/>
  <c r="H93" i="3" s="1"/>
  <c r="AT174" i="2"/>
  <c r="H91" i="3" s="1"/>
  <c r="AS174" i="2"/>
  <c r="H89" i="3" s="1"/>
  <c r="AR174" i="2"/>
  <c r="H87" i="3" s="1"/>
  <c r="AQ174" i="2"/>
  <c r="H85" i="3" s="1"/>
  <c r="AP174" i="2"/>
  <c r="H83" i="3" s="1"/>
  <c r="AO174" i="2"/>
  <c r="H81" i="3" s="1"/>
  <c r="AN174" i="2"/>
  <c r="H79" i="3" s="1"/>
  <c r="AM174" i="2"/>
  <c r="H77" i="3" s="1"/>
  <c r="AL174" i="2"/>
  <c r="H75" i="3" s="1"/>
  <c r="AK174" i="2"/>
  <c r="H73" i="3" s="1"/>
  <c r="BS173" i="2"/>
  <c r="G141" i="3" s="1"/>
  <c r="BR173" i="2"/>
  <c r="G139" i="3" s="1"/>
  <c r="BQ173" i="2"/>
  <c r="G137" i="3" s="1"/>
  <c r="BP173" i="2"/>
  <c r="G135" i="3" s="1"/>
  <c r="BO173" i="2"/>
  <c r="G133" i="3" s="1"/>
  <c r="BN173" i="2"/>
  <c r="G131" i="3" s="1"/>
  <c r="BM173" i="2"/>
  <c r="G129" i="3" s="1"/>
  <c r="BL173" i="2"/>
  <c r="G127" i="3" s="1"/>
  <c r="BK173" i="2"/>
  <c r="G125" i="3" s="1"/>
  <c r="BJ173" i="2"/>
  <c r="G123" i="3" s="1"/>
  <c r="BI173" i="2"/>
  <c r="G121" i="3" s="1"/>
  <c r="BH173" i="2"/>
  <c r="G119" i="3" s="1"/>
  <c r="BG173" i="2"/>
  <c r="G117" i="3" s="1"/>
  <c r="BF173" i="2"/>
  <c r="G115" i="3" s="1"/>
  <c r="BE173" i="2"/>
  <c r="G113" i="3" s="1"/>
  <c r="BD173" i="2"/>
  <c r="G111" i="3" s="1"/>
  <c r="BC173" i="2"/>
  <c r="G109" i="3" s="1"/>
  <c r="BB173" i="2"/>
  <c r="G107" i="3" s="1"/>
  <c r="BA173" i="2"/>
  <c r="G105" i="3" s="1"/>
  <c r="AZ173" i="2"/>
  <c r="G103" i="3" s="1"/>
  <c r="AY173" i="2"/>
  <c r="G101" i="3" s="1"/>
  <c r="AX173" i="2"/>
  <c r="G99" i="3" s="1"/>
  <c r="AW173" i="2"/>
  <c r="G97" i="3" s="1"/>
  <c r="AV173" i="2"/>
  <c r="G95" i="3" s="1"/>
  <c r="AU173" i="2"/>
  <c r="G93" i="3" s="1"/>
  <c r="AT173" i="2"/>
  <c r="G91" i="3" s="1"/>
  <c r="AS173" i="2"/>
  <c r="G89" i="3" s="1"/>
  <c r="AR173" i="2"/>
  <c r="G87" i="3" s="1"/>
  <c r="AQ173" i="2"/>
  <c r="G85" i="3" s="1"/>
  <c r="AP173" i="2"/>
  <c r="G83" i="3" s="1"/>
  <c r="AO173" i="2"/>
  <c r="G81" i="3" s="1"/>
  <c r="AN173" i="2"/>
  <c r="G79" i="3" s="1"/>
  <c r="AM173" i="2"/>
  <c r="G77" i="3" s="1"/>
  <c r="AL173" i="2"/>
  <c r="G75" i="3" s="1"/>
  <c r="AK173" i="2"/>
  <c r="G73" i="3" s="1"/>
  <c r="BS172" i="2"/>
  <c r="F141" i="3" s="1"/>
  <c r="BR172" i="2"/>
  <c r="F139" i="3" s="1"/>
  <c r="BQ172" i="2"/>
  <c r="F137" i="3" s="1"/>
  <c r="BP172" i="2"/>
  <c r="F135" i="3" s="1"/>
  <c r="BO172" i="2"/>
  <c r="F133" i="3" s="1"/>
  <c r="BN172" i="2"/>
  <c r="F131" i="3" s="1"/>
  <c r="BM172" i="2"/>
  <c r="F129" i="3" s="1"/>
  <c r="BL172" i="2"/>
  <c r="F127" i="3" s="1"/>
  <c r="BK172" i="2"/>
  <c r="F125" i="3" s="1"/>
  <c r="BJ172" i="2"/>
  <c r="F123" i="3" s="1"/>
  <c r="BI172" i="2"/>
  <c r="F121" i="3" s="1"/>
  <c r="BH172" i="2"/>
  <c r="F119" i="3" s="1"/>
  <c r="BG172" i="2"/>
  <c r="F117" i="3" s="1"/>
  <c r="BF172" i="2"/>
  <c r="F115" i="3" s="1"/>
  <c r="BE172" i="2"/>
  <c r="F113" i="3" s="1"/>
  <c r="BD172" i="2"/>
  <c r="F111" i="3" s="1"/>
  <c r="BC172" i="2"/>
  <c r="F109" i="3" s="1"/>
  <c r="BB172" i="2"/>
  <c r="F107" i="3" s="1"/>
  <c r="BA172" i="2"/>
  <c r="F105" i="3" s="1"/>
  <c r="AZ172" i="2"/>
  <c r="F103" i="3" s="1"/>
  <c r="AY172" i="2"/>
  <c r="F101" i="3" s="1"/>
  <c r="AX172" i="2"/>
  <c r="F99" i="3" s="1"/>
  <c r="AW172" i="2"/>
  <c r="F97" i="3" s="1"/>
  <c r="AV172" i="2"/>
  <c r="F95" i="3" s="1"/>
  <c r="AU172" i="2"/>
  <c r="F93" i="3" s="1"/>
  <c r="AT172" i="2"/>
  <c r="F91" i="3" s="1"/>
  <c r="AS172" i="2"/>
  <c r="F89" i="3" s="1"/>
  <c r="AR172" i="2"/>
  <c r="F87" i="3" s="1"/>
  <c r="AQ172" i="2"/>
  <c r="F85" i="3" s="1"/>
  <c r="AP172" i="2"/>
  <c r="F83" i="3" s="1"/>
  <c r="AO172" i="2"/>
  <c r="F81" i="3" s="1"/>
  <c r="AN172" i="2"/>
  <c r="F79" i="3" s="1"/>
  <c r="AM172" i="2"/>
  <c r="F77" i="3" s="1"/>
  <c r="AL172" i="2"/>
  <c r="F75" i="3" s="1"/>
  <c r="AK172" i="2"/>
  <c r="F73" i="3" s="1"/>
  <c r="BS171" i="2"/>
  <c r="BR171" i="2"/>
  <c r="BQ171" i="2"/>
  <c r="BP171" i="2"/>
  <c r="BO171" i="2"/>
  <c r="BN171" i="2"/>
  <c r="BM171" i="2"/>
  <c r="BL171" i="2"/>
  <c r="BK171" i="2"/>
  <c r="BJ171" i="2"/>
  <c r="BI171" i="2"/>
  <c r="BH171" i="2"/>
  <c r="BG171" i="2"/>
  <c r="BF171" i="2"/>
  <c r="BE171" i="2"/>
  <c r="BD171" i="2"/>
  <c r="BC171" i="2"/>
  <c r="BB171" i="2"/>
  <c r="BA171" i="2"/>
  <c r="AZ171" i="2"/>
  <c r="AY171" i="2"/>
  <c r="AX171" i="2"/>
  <c r="AW171" i="2"/>
  <c r="AV171" i="2"/>
  <c r="AU171" i="2"/>
  <c r="AT171" i="2"/>
  <c r="AS171" i="2"/>
  <c r="AR171" i="2"/>
  <c r="AQ171" i="2"/>
  <c r="AP171" i="2"/>
  <c r="AO171" i="2"/>
  <c r="AN171" i="2"/>
  <c r="AM171" i="2"/>
  <c r="AL171" i="2"/>
  <c r="AK171" i="2"/>
  <c r="D175" i="2"/>
  <c r="I7" i="3" s="1"/>
  <c r="E175" i="2"/>
  <c r="I9" i="3" s="1"/>
  <c r="F175" i="2"/>
  <c r="G175" i="2"/>
  <c r="I13" i="3" s="1"/>
  <c r="H175" i="2"/>
  <c r="I15" i="3" s="1"/>
  <c r="I175" i="2"/>
  <c r="I17" i="3" s="1"/>
  <c r="J175" i="2"/>
  <c r="I19" i="3" s="1"/>
  <c r="K175" i="2"/>
  <c r="I21" i="3" s="1"/>
  <c r="L175" i="2"/>
  <c r="I23" i="3" s="1"/>
  <c r="M175" i="2"/>
  <c r="I25" i="3" s="1"/>
  <c r="N175" i="2"/>
  <c r="I27" i="3" s="1"/>
  <c r="O175" i="2"/>
  <c r="I29" i="3" s="1"/>
  <c r="P175" i="2"/>
  <c r="I31" i="3" s="1"/>
  <c r="Q175" i="2"/>
  <c r="I33" i="3" s="1"/>
  <c r="R175" i="2"/>
  <c r="I35" i="3" s="1"/>
  <c r="S175" i="2"/>
  <c r="I37" i="3" s="1"/>
  <c r="T175" i="2"/>
  <c r="I39" i="3" s="1"/>
  <c r="U175" i="2"/>
  <c r="I41" i="3" s="1"/>
  <c r="V175" i="2"/>
  <c r="I43" i="3" s="1"/>
  <c r="W175" i="2"/>
  <c r="I45" i="3" s="1"/>
  <c r="X175" i="2"/>
  <c r="I47" i="3" s="1"/>
  <c r="Y175" i="2"/>
  <c r="I49" i="3" s="1"/>
  <c r="Z175" i="2"/>
  <c r="I51" i="3" s="1"/>
  <c r="AA175" i="2"/>
  <c r="I53" i="3" s="1"/>
  <c r="AB175" i="2"/>
  <c r="I55" i="3" s="1"/>
  <c r="AC175" i="2"/>
  <c r="I57" i="3" s="1"/>
  <c r="AD175" i="2"/>
  <c r="I59" i="3" s="1"/>
  <c r="AE175" i="2"/>
  <c r="AF175" i="2"/>
  <c r="I63" i="3" s="1"/>
  <c r="AG175" i="2"/>
  <c r="I65" i="3" s="1"/>
  <c r="AH175" i="2"/>
  <c r="AI175" i="2"/>
  <c r="AJ175" i="2"/>
  <c r="I71" i="3" s="1"/>
  <c r="C175" i="2"/>
  <c r="I5" i="3" s="1"/>
  <c r="B175" i="2"/>
  <c r="I3" i="3" s="1"/>
  <c r="B179" i="2"/>
  <c r="AJ179" i="2"/>
  <c r="AJ177" i="2"/>
  <c r="AJ174" i="2"/>
  <c r="AJ173" i="2"/>
  <c r="AJ172" i="2"/>
  <c r="AJ171" i="2"/>
  <c r="E71" i="3" s="1"/>
  <c r="AI179" i="2"/>
  <c r="AH179" i="2"/>
  <c r="AI177" i="2"/>
  <c r="AH177" i="2"/>
  <c r="AI174" i="2"/>
  <c r="AH174" i="2"/>
  <c r="AI173" i="2"/>
  <c r="AH173" i="2"/>
  <c r="AI172" i="2"/>
  <c r="AH172" i="2"/>
  <c r="F67" i="3" s="1"/>
  <c r="AI171" i="2"/>
  <c r="E69" i="3" s="1"/>
  <c r="AH171" i="2"/>
  <c r="E67" i="3" s="1"/>
  <c r="C179" i="2"/>
  <c r="D179" i="2"/>
  <c r="E179" i="2"/>
  <c r="F179" i="2"/>
  <c r="G179" i="2"/>
  <c r="H179" i="2"/>
  <c r="I179" i="2"/>
  <c r="J179" i="2"/>
  <c r="K179" i="2"/>
  <c r="L179" i="2"/>
  <c r="M179" i="2"/>
  <c r="N179" i="2"/>
  <c r="O179" i="2"/>
  <c r="P179" i="2"/>
  <c r="Q179" i="2"/>
  <c r="R179" i="2"/>
  <c r="S179" i="2"/>
  <c r="T179" i="2"/>
  <c r="U179" i="2"/>
  <c r="V179" i="2"/>
  <c r="W179" i="2"/>
  <c r="X179" i="2"/>
  <c r="Y179" i="2"/>
  <c r="Z179" i="2"/>
  <c r="AA179" i="2"/>
  <c r="AB179" i="2"/>
  <c r="AC179" i="2"/>
  <c r="AD179" i="2"/>
  <c r="AE179" i="2"/>
  <c r="AF179" i="2"/>
  <c r="AG179" i="2"/>
  <c r="C177" i="2"/>
  <c r="D177" i="2"/>
  <c r="E177" i="2"/>
  <c r="F177" i="2"/>
  <c r="G177" i="2"/>
  <c r="H177" i="2"/>
  <c r="I177" i="2"/>
  <c r="J177" i="2"/>
  <c r="K177" i="2"/>
  <c r="L177" i="2"/>
  <c r="M177" i="2"/>
  <c r="N177" i="2"/>
  <c r="O177" i="2"/>
  <c r="P177" i="2"/>
  <c r="Q177" i="2"/>
  <c r="R177" i="2"/>
  <c r="S177" i="2"/>
  <c r="T177" i="2"/>
  <c r="U177" i="2"/>
  <c r="V177" i="2"/>
  <c r="W177" i="2"/>
  <c r="X177" i="2"/>
  <c r="Y177" i="2"/>
  <c r="Z177" i="2"/>
  <c r="AA177" i="2"/>
  <c r="AB177" i="2"/>
  <c r="AC177" i="2"/>
  <c r="AD177" i="2"/>
  <c r="AE177" i="2"/>
  <c r="AF177" i="2"/>
  <c r="AG177" i="2"/>
  <c r="B177" i="2"/>
  <c r="C174" i="2"/>
  <c r="H5" i="3" s="1"/>
  <c r="D174" i="2"/>
  <c r="H7" i="3" s="1"/>
  <c r="E174" i="2"/>
  <c r="F174" i="2"/>
  <c r="H11" i="3" s="1"/>
  <c r="G174" i="2"/>
  <c r="H13" i="3" s="1"/>
  <c r="H174" i="2"/>
  <c r="H15" i="3" s="1"/>
  <c r="I174" i="2"/>
  <c r="H17" i="3" s="1"/>
  <c r="J174" i="2"/>
  <c r="H19" i="3" s="1"/>
  <c r="K174" i="2"/>
  <c r="H21" i="3" s="1"/>
  <c r="L174" i="2"/>
  <c r="H23" i="3" s="1"/>
  <c r="M174" i="2"/>
  <c r="H25" i="3" s="1"/>
  <c r="N174" i="2"/>
  <c r="H27" i="3" s="1"/>
  <c r="O174" i="2"/>
  <c r="H29" i="3" s="1"/>
  <c r="P174" i="2"/>
  <c r="H31" i="3" s="1"/>
  <c r="Q174" i="2"/>
  <c r="H33" i="3" s="1"/>
  <c r="R174" i="2"/>
  <c r="H35" i="3" s="1"/>
  <c r="S174" i="2"/>
  <c r="H37" i="3" s="1"/>
  <c r="T174" i="2"/>
  <c r="H39" i="3" s="1"/>
  <c r="U174" i="2"/>
  <c r="H41" i="3" s="1"/>
  <c r="V174" i="2"/>
  <c r="H43" i="3" s="1"/>
  <c r="W174" i="2"/>
  <c r="H45" i="3" s="1"/>
  <c r="X174" i="2"/>
  <c r="H47" i="3" s="1"/>
  <c r="Y174" i="2"/>
  <c r="H49" i="3" s="1"/>
  <c r="Z174" i="2"/>
  <c r="AA174" i="2"/>
  <c r="H53" i="3" s="1"/>
  <c r="AB174" i="2"/>
  <c r="H55" i="3" s="1"/>
  <c r="AC174" i="2"/>
  <c r="H57" i="3" s="1"/>
  <c r="AD174" i="2"/>
  <c r="H59" i="3" s="1"/>
  <c r="AE174" i="2"/>
  <c r="AF174" i="2"/>
  <c r="H63" i="3" s="1"/>
  <c r="AG174" i="2"/>
  <c r="C173" i="2"/>
  <c r="G5" i="3" s="1"/>
  <c r="D173" i="2"/>
  <c r="G7" i="3" s="1"/>
  <c r="E173" i="2"/>
  <c r="G9" i="3" s="1"/>
  <c r="F173" i="2"/>
  <c r="G11" i="3" s="1"/>
  <c r="G173" i="2"/>
  <c r="G13" i="3" s="1"/>
  <c r="H173" i="2"/>
  <c r="G15" i="3" s="1"/>
  <c r="I173" i="2"/>
  <c r="G17" i="3" s="1"/>
  <c r="J173" i="2"/>
  <c r="G19" i="3" s="1"/>
  <c r="K173" i="2"/>
  <c r="G21" i="3" s="1"/>
  <c r="L173" i="2"/>
  <c r="G23" i="3" s="1"/>
  <c r="M173" i="2"/>
  <c r="G25" i="3" s="1"/>
  <c r="N173" i="2"/>
  <c r="G27" i="3" s="1"/>
  <c r="O173" i="2"/>
  <c r="G29" i="3" s="1"/>
  <c r="P173" i="2"/>
  <c r="G31" i="3" s="1"/>
  <c r="Q173" i="2"/>
  <c r="G33" i="3" s="1"/>
  <c r="R173" i="2"/>
  <c r="G35" i="3" s="1"/>
  <c r="S173" i="2"/>
  <c r="G37" i="3" s="1"/>
  <c r="T173" i="2"/>
  <c r="G39" i="3" s="1"/>
  <c r="U173" i="2"/>
  <c r="G41" i="3" s="1"/>
  <c r="V173" i="2"/>
  <c r="G43" i="3" s="1"/>
  <c r="W173" i="2"/>
  <c r="G45" i="3" s="1"/>
  <c r="X173" i="2"/>
  <c r="G47" i="3" s="1"/>
  <c r="Y173" i="2"/>
  <c r="Z173" i="2"/>
  <c r="G51" i="3" s="1"/>
  <c r="AA173" i="2"/>
  <c r="G53" i="3" s="1"/>
  <c r="AB173" i="2"/>
  <c r="AC173" i="2"/>
  <c r="G57" i="3" s="1"/>
  <c r="AD173" i="2"/>
  <c r="G59" i="3" s="1"/>
  <c r="AE173" i="2"/>
  <c r="AF173" i="2"/>
  <c r="G63" i="3" s="1"/>
  <c r="AG173" i="2"/>
  <c r="G65" i="3" s="1"/>
  <c r="C172" i="2"/>
  <c r="F5" i="3" s="1"/>
  <c r="D172" i="2"/>
  <c r="F7" i="3" s="1"/>
  <c r="E172" i="2"/>
  <c r="F9" i="3" s="1"/>
  <c r="F172" i="2"/>
  <c r="F11" i="3" s="1"/>
  <c r="G172" i="2"/>
  <c r="F13" i="3" s="1"/>
  <c r="H172" i="2"/>
  <c r="F15" i="3" s="1"/>
  <c r="I172" i="2"/>
  <c r="F17" i="3" s="1"/>
  <c r="J172" i="2"/>
  <c r="F19" i="3" s="1"/>
  <c r="K172" i="2"/>
  <c r="F21" i="3" s="1"/>
  <c r="L172" i="2"/>
  <c r="F23" i="3" s="1"/>
  <c r="M172" i="2"/>
  <c r="F25" i="3" s="1"/>
  <c r="N172" i="2"/>
  <c r="F27" i="3" s="1"/>
  <c r="O172" i="2"/>
  <c r="F29" i="3" s="1"/>
  <c r="P172" i="2"/>
  <c r="F31" i="3" s="1"/>
  <c r="Q172" i="2"/>
  <c r="F33" i="3" s="1"/>
  <c r="R172" i="2"/>
  <c r="F35" i="3" s="1"/>
  <c r="S172" i="2"/>
  <c r="F37" i="3" s="1"/>
  <c r="T172" i="2"/>
  <c r="F39" i="3" s="1"/>
  <c r="U172" i="2"/>
  <c r="F41" i="3" s="1"/>
  <c r="V172" i="2"/>
  <c r="F43" i="3" s="1"/>
  <c r="W172" i="2"/>
  <c r="F45" i="3" s="1"/>
  <c r="X172" i="2"/>
  <c r="F47" i="3" s="1"/>
  <c r="Y172" i="2"/>
  <c r="F49" i="3" s="1"/>
  <c r="Z172" i="2"/>
  <c r="F51" i="3" s="1"/>
  <c r="AA172" i="2"/>
  <c r="F53" i="3" s="1"/>
  <c r="AB172" i="2"/>
  <c r="F55" i="3" s="1"/>
  <c r="AC172" i="2"/>
  <c r="F57" i="3" s="1"/>
  <c r="AD172" i="2"/>
  <c r="F59" i="3" s="1"/>
  <c r="AE172" i="2"/>
  <c r="AF172" i="2"/>
  <c r="F63" i="3" s="1"/>
  <c r="AG172" i="2"/>
  <c r="F65" i="3" s="1"/>
  <c r="B174" i="2"/>
  <c r="H3" i="3" s="1"/>
  <c r="B173" i="2"/>
  <c r="G3" i="3" s="1"/>
  <c r="B172" i="2"/>
  <c r="F3" i="3" s="1"/>
  <c r="C171" i="2"/>
  <c r="D171" i="2"/>
  <c r="E171" i="2"/>
  <c r="F171" i="2"/>
  <c r="G171" i="2"/>
  <c r="E13" i="3" s="1"/>
  <c r="H171" i="2"/>
  <c r="I171" i="2"/>
  <c r="E17" i="3" s="1"/>
  <c r="J171" i="2"/>
  <c r="K171" i="2"/>
  <c r="E21" i="3" s="1"/>
  <c r="L171" i="2"/>
  <c r="M171" i="2"/>
  <c r="N171" i="2"/>
  <c r="O171" i="2"/>
  <c r="P171" i="2"/>
  <c r="Q171" i="2"/>
  <c r="E33" i="3" s="1"/>
  <c r="R171" i="2"/>
  <c r="S171" i="2"/>
  <c r="E37" i="3" s="1"/>
  <c r="T171" i="2"/>
  <c r="U171" i="2"/>
  <c r="V171" i="2"/>
  <c r="E43" i="3" s="1"/>
  <c r="W171" i="2"/>
  <c r="E45" i="3" s="1"/>
  <c r="X171" i="2"/>
  <c r="E47" i="3" s="1"/>
  <c r="Y171" i="2"/>
  <c r="E49" i="3" s="1"/>
  <c r="Z171" i="2"/>
  <c r="E51" i="3" s="1"/>
  <c r="AA171" i="2"/>
  <c r="E53" i="3" s="1"/>
  <c r="AB171" i="2"/>
  <c r="E55" i="3" s="1"/>
  <c r="AC171" i="2"/>
  <c r="AD171" i="2"/>
  <c r="E59" i="3" s="1"/>
  <c r="AE171" i="2"/>
  <c r="AF171" i="2"/>
  <c r="AG171" i="2"/>
  <c r="E65" i="3" s="1"/>
  <c r="B171" i="2"/>
  <c r="E3" i="3" s="1"/>
  <c r="BL178" i="2" l="1"/>
  <c r="E8" i="7" s="1"/>
  <c r="G8" i="7" s="1"/>
  <c r="AK180" i="2"/>
  <c r="F6" i="7" s="1"/>
  <c r="BA180" i="2"/>
  <c r="F7" i="7" s="1"/>
  <c r="B178" i="2"/>
  <c r="E3" i="7" s="1"/>
  <c r="G3" i="7" s="1"/>
  <c r="BX178" i="2"/>
  <c r="E9" i="7" s="1"/>
  <c r="G9" i="7" s="1"/>
  <c r="BX180" i="2"/>
  <c r="F9" i="7" s="1"/>
  <c r="BL180" i="2"/>
  <c r="F8" i="7" s="1"/>
  <c r="AB178" i="2"/>
  <c r="E5" i="7" s="1"/>
  <c r="G5" i="7" s="1"/>
  <c r="P178" i="2"/>
  <c r="E4" i="7" s="1"/>
  <c r="G4" i="7" s="1"/>
  <c r="AB180" i="2"/>
  <c r="F5" i="7" s="1"/>
  <c r="P180" i="2"/>
  <c r="F4" i="7" s="1"/>
  <c r="B180" i="2"/>
  <c r="F3" i="7" s="1"/>
  <c r="AK178" i="2"/>
  <c r="E6" i="7" s="1"/>
  <c r="G6" i="7" s="1"/>
  <c r="BA178" i="2"/>
  <c r="E7" i="7" s="1"/>
  <c r="G7" i="7" s="1"/>
  <c r="AK176" i="2"/>
  <c r="J73" i="3" s="1"/>
  <c r="F74" i="3" s="1"/>
  <c r="AM176" i="2"/>
  <c r="J77" i="3" s="1"/>
  <c r="H78" i="3" s="1"/>
  <c r="AO176" i="2"/>
  <c r="J81" i="3" s="1"/>
  <c r="H82" i="3" s="1"/>
  <c r="AQ176" i="2"/>
  <c r="J85" i="3" s="1"/>
  <c r="H86" i="3" s="1"/>
  <c r="AS176" i="2"/>
  <c r="J89" i="3" s="1"/>
  <c r="F90" i="3" s="1"/>
  <c r="BU176" i="2"/>
  <c r="J145" i="3" s="1"/>
  <c r="K145" i="3" s="1"/>
  <c r="BW176" i="2"/>
  <c r="J149" i="3" s="1"/>
  <c r="K149" i="3" s="1"/>
  <c r="BY176" i="2"/>
  <c r="J153" i="3" s="1"/>
  <c r="F154" i="3" s="1"/>
  <c r="CA176" i="2"/>
  <c r="J157" i="3" s="1"/>
  <c r="K157" i="3" s="1"/>
  <c r="CC176" i="2"/>
  <c r="J161" i="3" s="1"/>
  <c r="G162" i="3" s="1"/>
  <c r="AL176" i="2"/>
  <c r="J75" i="3" s="1"/>
  <c r="F76" i="3" s="1"/>
  <c r="AN176" i="2"/>
  <c r="J79" i="3" s="1"/>
  <c r="G80" i="3" s="1"/>
  <c r="AP176" i="2"/>
  <c r="J83" i="3" s="1"/>
  <c r="H84" i="3" s="1"/>
  <c r="AR176" i="2"/>
  <c r="J87" i="3" s="1"/>
  <c r="H88" i="3" s="1"/>
  <c r="BT176" i="2"/>
  <c r="J143" i="3" s="1"/>
  <c r="I144" i="3" s="1"/>
  <c r="BV176" i="2"/>
  <c r="J147" i="3" s="1"/>
  <c r="I148" i="3" s="1"/>
  <c r="BX176" i="2"/>
  <c r="J151" i="3" s="1"/>
  <c r="I152" i="3" s="1"/>
  <c r="BZ176" i="2"/>
  <c r="J155" i="3" s="1"/>
  <c r="I156" i="3" s="1"/>
  <c r="CB176" i="2"/>
  <c r="J159" i="3" s="1"/>
  <c r="K159" i="3" s="1"/>
  <c r="I78" i="3"/>
  <c r="AU176" i="2"/>
  <c r="J93" i="3" s="1"/>
  <c r="G94" i="3" s="1"/>
  <c r="E93" i="3"/>
  <c r="AW176" i="2"/>
  <c r="J97" i="3" s="1"/>
  <c r="H98" i="3" s="1"/>
  <c r="E97" i="3"/>
  <c r="AY176" i="2"/>
  <c r="J101" i="3" s="1"/>
  <c r="H102" i="3" s="1"/>
  <c r="E101" i="3"/>
  <c r="BA176" i="2"/>
  <c r="J105" i="3" s="1"/>
  <c r="G106" i="3" s="1"/>
  <c r="E105" i="3"/>
  <c r="BC176" i="2"/>
  <c r="J109" i="3" s="1"/>
  <c r="H110" i="3" s="1"/>
  <c r="E109" i="3"/>
  <c r="BE176" i="2"/>
  <c r="J113" i="3" s="1"/>
  <c r="I114" i="3" s="1"/>
  <c r="E113" i="3"/>
  <c r="BG176" i="2"/>
  <c r="J117" i="3" s="1"/>
  <c r="G118" i="3" s="1"/>
  <c r="E117" i="3"/>
  <c r="BI176" i="2"/>
  <c r="J121" i="3" s="1"/>
  <c r="G122" i="3" s="1"/>
  <c r="E121" i="3"/>
  <c r="BK176" i="2"/>
  <c r="J125" i="3" s="1"/>
  <c r="G126" i="3" s="1"/>
  <c r="E125" i="3"/>
  <c r="BM176" i="2"/>
  <c r="J129" i="3" s="1"/>
  <c r="G130" i="3" s="1"/>
  <c r="E129" i="3"/>
  <c r="BO176" i="2"/>
  <c r="J133" i="3" s="1"/>
  <c r="G134" i="3" s="1"/>
  <c r="E133" i="3"/>
  <c r="BQ176" i="2"/>
  <c r="J137" i="3" s="1"/>
  <c r="H138" i="3" s="1"/>
  <c r="E137" i="3"/>
  <c r="BS176" i="2"/>
  <c r="J141" i="3" s="1"/>
  <c r="I142" i="3" s="1"/>
  <c r="E141" i="3"/>
  <c r="AT176" i="2"/>
  <c r="J91" i="3" s="1"/>
  <c r="H92" i="3" s="1"/>
  <c r="E91" i="3"/>
  <c r="AV176" i="2"/>
  <c r="J95" i="3" s="1"/>
  <c r="G96" i="3" s="1"/>
  <c r="E95" i="3"/>
  <c r="AX176" i="2"/>
  <c r="J99" i="3" s="1"/>
  <c r="H100" i="3" s="1"/>
  <c r="E99" i="3"/>
  <c r="AZ176" i="2"/>
  <c r="J103" i="3" s="1"/>
  <c r="I104" i="3" s="1"/>
  <c r="E103" i="3"/>
  <c r="BB176" i="2"/>
  <c r="J107" i="3" s="1"/>
  <c r="G108" i="3" s="1"/>
  <c r="E107" i="3"/>
  <c r="BD176" i="2"/>
  <c r="J111" i="3" s="1"/>
  <c r="G112" i="3" s="1"/>
  <c r="E111" i="3"/>
  <c r="BF176" i="2"/>
  <c r="J115" i="3" s="1"/>
  <c r="I116" i="3" s="1"/>
  <c r="E115" i="3"/>
  <c r="BH176" i="2"/>
  <c r="J119" i="3" s="1"/>
  <c r="I120" i="3" s="1"/>
  <c r="E119" i="3"/>
  <c r="BJ176" i="2"/>
  <c r="J123" i="3" s="1"/>
  <c r="G124" i="3" s="1"/>
  <c r="E123" i="3"/>
  <c r="BL176" i="2"/>
  <c r="J127" i="3" s="1"/>
  <c r="H128" i="3" s="1"/>
  <c r="E127" i="3"/>
  <c r="BN176" i="2"/>
  <c r="J131" i="3" s="1"/>
  <c r="I132" i="3" s="1"/>
  <c r="E131" i="3"/>
  <c r="BP176" i="2"/>
  <c r="J135" i="3" s="1"/>
  <c r="G136" i="3" s="1"/>
  <c r="E135" i="3"/>
  <c r="BR176" i="2"/>
  <c r="J139" i="3" s="1"/>
  <c r="H140" i="3" s="1"/>
  <c r="E139" i="3"/>
  <c r="E73" i="3"/>
  <c r="E75" i="3"/>
  <c r="E77" i="3"/>
  <c r="E79" i="3"/>
  <c r="E81" i="3"/>
  <c r="E83" i="3"/>
  <c r="E85" i="3"/>
  <c r="E87" i="3"/>
  <c r="E89" i="3"/>
  <c r="F88" i="3"/>
  <c r="G71" i="3"/>
  <c r="F71" i="3"/>
  <c r="H71" i="3"/>
  <c r="P176" i="2"/>
  <c r="J31" i="3" s="1"/>
  <c r="G32" i="3" s="1"/>
  <c r="D176" i="2"/>
  <c r="J7" i="3" s="1"/>
  <c r="H8" i="3" s="1"/>
  <c r="H51" i="3"/>
  <c r="O176" i="2"/>
  <c r="J29" i="3" s="1"/>
  <c r="I30" i="3" s="1"/>
  <c r="I11" i="3"/>
  <c r="AE176" i="2"/>
  <c r="J61" i="3" s="1"/>
  <c r="G61" i="3"/>
  <c r="X176" i="2"/>
  <c r="J47" i="3" s="1"/>
  <c r="F48" i="3" s="1"/>
  <c r="L176" i="2"/>
  <c r="J23" i="3" s="1"/>
  <c r="G24" i="3" s="1"/>
  <c r="E23" i="3"/>
  <c r="H61" i="3"/>
  <c r="AA176" i="2"/>
  <c r="J53" i="3" s="1"/>
  <c r="F54" i="3" s="1"/>
  <c r="K176" i="2"/>
  <c r="J21" i="3" s="1"/>
  <c r="K21" i="3" s="1"/>
  <c r="AH176" i="2"/>
  <c r="J67" i="3" s="1"/>
  <c r="E68" i="3" s="1"/>
  <c r="E35" i="3"/>
  <c r="E31" i="3"/>
  <c r="E27" i="3"/>
  <c r="N176" i="2"/>
  <c r="J27" i="3" s="1"/>
  <c r="F28" i="3" s="1"/>
  <c r="E15" i="3"/>
  <c r="E11" i="3"/>
  <c r="F176" i="2"/>
  <c r="J11" i="3" s="1"/>
  <c r="AJ176" i="2"/>
  <c r="AI176" i="2"/>
  <c r="J69" i="3" s="1"/>
  <c r="E70" i="3" s="1"/>
  <c r="E63" i="3"/>
  <c r="AF176" i="2"/>
  <c r="J63" i="3" s="1"/>
  <c r="I64" i="3" s="1"/>
  <c r="E61" i="3"/>
  <c r="I61" i="3"/>
  <c r="AD176" i="2"/>
  <c r="J59" i="3" s="1"/>
  <c r="F60" i="3" s="1"/>
  <c r="E57" i="3"/>
  <c r="AC176" i="2"/>
  <c r="J57" i="3" s="1"/>
  <c r="AB176" i="2"/>
  <c r="J55" i="3" s="1"/>
  <c r="I56" i="3" s="1"/>
  <c r="G55" i="3"/>
  <c r="Z176" i="2"/>
  <c r="J51" i="3" s="1"/>
  <c r="I52" i="3" s="1"/>
  <c r="Y176" i="2"/>
  <c r="J49" i="3" s="1"/>
  <c r="I50" i="3" s="1"/>
  <c r="W176" i="2"/>
  <c r="J45" i="3" s="1"/>
  <c r="I46" i="3" s="1"/>
  <c r="V176" i="2"/>
  <c r="J43" i="3" s="1"/>
  <c r="F44" i="3" s="1"/>
  <c r="E41" i="3"/>
  <c r="U176" i="2"/>
  <c r="J41" i="3" s="1"/>
  <c r="T176" i="2"/>
  <c r="J39" i="3" s="1"/>
  <c r="F40" i="3" s="1"/>
  <c r="S176" i="2"/>
  <c r="J37" i="3" s="1"/>
  <c r="F38" i="3" s="1"/>
  <c r="R176" i="2"/>
  <c r="J35" i="3" s="1"/>
  <c r="F36" i="3" s="1"/>
  <c r="Q176" i="2"/>
  <c r="J33" i="3" s="1"/>
  <c r="F34" i="3" s="1"/>
  <c r="M176" i="2"/>
  <c r="J25" i="3" s="1"/>
  <c r="G26" i="3" s="1"/>
  <c r="E19" i="3"/>
  <c r="J176" i="2"/>
  <c r="J19" i="3" s="1"/>
  <c r="F20" i="3" s="1"/>
  <c r="I176" i="2"/>
  <c r="J17" i="3" s="1"/>
  <c r="H176" i="2"/>
  <c r="J15" i="3" s="1"/>
  <c r="I16" i="3" s="1"/>
  <c r="G176" i="2"/>
  <c r="J13" i="3" s="1"/>
  <c r="K13" i="3" s="1"/>
  <c r="H9" i="3"/>
  <c r="E176" i="2"/>
  <c r="J9" i="3" s="1"/>
  <c r="F10" i="3" s="1"/>
  <c r="C176" i="2"/>
  <c r="J5" i="3" s="1"/>
  <c r="H6" i="3" s="1"/>
  <c r="H65" i="3"/>
  <c r="G67" i="3"/>
  <c r="I67" i="3"/>
  <c r="G69" i="3"/>
  <c r="I69" i="3"/>
  <c r="F69" i="3"/>
  <c r="F61" i="3"/>
  <c r="H67" i="3"/>
  <c r="H69" i="3"/>
  <c r="AG176" i="2"/>
  <c r="J65" i="3" s="1"/>
  <c r="F66" i="3" s="1"/>
  <c r="E9" i="3"/>
  <c r="G49" i="3"/>
  <c r="E39" i="3"/>
  <c r="E29" i="3"/>
  <c r="E25" i="3"/>
  <c r="E7" i="3"/>
  <c r="E5" i="3"/>
  <c r="B176" i="2"/>
  <c r="J3" i="3" s="1"/>
  <c r="G163" i="3" l="1"/>
  <c r="F10" i="7"/>
  <c r="E163" i="3"/>
  <c r="F163" i="3"/>
  <c r="H74" i="3"/>
  <c r="E10" i="7"/>
  <c r="G10" i="7" s="1"/>
  <c r="I163" i="3"/>
  <c r="H163" i="3"/>
  <c r="F25" i="8"/>
  <c r="E31" i="8"/>
  <c r="G74" i="8"/>
  <c r="H54" i="8"/>
  <c r="G42" i="8"/>
  <c r="G51" i="8"/>
  <c r="F23" i="8"/>
  <c r="I28" i="8"/>
  <c r="E33" i="8"/>
  <c r="H73" i="8"/>
  <c r="G61" i="8"/>
  <c r="G60" i="8"/>
  <c r="G58" i="8"/>
  <c r="H53" i="8"/>
  <c r="I45" i="8"/>
  <c r="H154" i="3"/>
  <c r="H48" i="8"/>
  <c r="F14" i="8"/>
  <c r="I19" i="8"/>
  <c r="I30" i="8"/>
  <c r="G16" i="8"/>
  <c r="F40" i="8"/>
  <c r="H68" i="8"/>
  <c r="F21" i="8"/>
  <c r="F20" i="8"/>
  <c r="F34" i="8"/>
  <c r="F18" i="8"/>
  <c r="F27" i="8"/>
  <c r="I4" i="8"/>
  <c r="G70" i="8"/>
  <c r="H65" i="8"/>
  <c r="I59" i="8"/>
  <c r="G55" i="8"/>
  <c r="I47" i="8"/>
  <c r="G46" i="8"/>
  <c r="E154" i="3"/>
  <c r="I72" i="8"/>
  <c r="H52" i="8"/>
  <c r="F44" i="8"/>
  <c r="F39" i="8"/>
  <c r="I3" i="8"/>
  <c r="I35" i="8"/>
  <c r="F82" i="8"/>
  <c r="H38" i="8"/>
  <c r="H5" i="8"/>
  <c r="G15" i="8"/>
  <c r="I17" i="8"/>
  <c r="I75" i="8"/>
  <c r="G63" i="8"/>
  <c r="H43" i="8"/>
  <c r="I69" i="8"/>
  <c r="F10" i="8"/>
  <c r="F11" i="8"/>
  <c r="H8" i="8"/>
  <c r="I71" i="8"/>
  <c r="I57" i="8"/>
  <c r="H50" i="8"/>
  <c r="I78" i="8"/>
  <c r="F49" i="8"/>
  <c r="F36" i="8"/>
  <c r="F22" i="8"/>
  <c r="G24" i="8"/>
  <c r="G138" i="3"/>
  <c r="G76" i="8"/>
  <c r="G62" i="8"/>
  <c r="I56" i="8"/>
  <c r="G64" i="8"/>
  <c r="H41" i="8"/>
  <c r="H39" i="8"/>
  <c r="I81" i="8"/>
  <c r="H40" i="8"/>
  <c r="G77" i="8"/>
  <c r="H45" i="8"/>
  <c r="F82" i="3"/>
  <c r="E86" i="3"/>
  <c r="G76" i="3"/>
  <c r="I146" i="3"/>
  <c r="F146" i="3"/>
  <c r="H162" i="3"/>
  <c r="F78" i="3"/>
  <c r="F86" i="3"/>
  <c r="I76" i="3"/>
  <c r="I86" i="3"/>
  <c r="E162" i="3"/>
  <c r="K161" i="3"/>
  <c r="I154" i="3"/>
  <c r="F162" i="3"/>
  <c r="E146" i="3"/>
  <c r="G146" i="3"/>
  <c r="H146" i="3"/>
  <c r="K153" i="3"/>
  <c r="I162" i="3"/>
  <c r="G154" i="3"/>
  <c r="F4" i="3"/>
  <c r="K1" i="3"/>
  <c r="I74" i="3"/>
  <c r="K79" i="3"/>
  <c r="E80" i="3"/>
  <c r="G74" i="3"/>
  <c r="I90" i="3"/>
  <c r="I82" i="3"/>
  <c r="G90" i="3"/>
  <c r="H90" i="3"/>
  <c r="F80" i="3"/>
  <c r="E90" i="3"/>
  <c r="E82" i="3"/>
  <c r="E74" i="3"/>
  <c r="G82" i="3"/>
  <c r="G88" i="3"/>
  <c r="E156" i="3"/>
  <c r="E150" i="3"/>
  <c r="I88" i="3"/>
  <c r="H150" i="3"/>
  <c r="I150" i="3"/>
  <c r="I84" i="3"/>
  <c r="H76" i="3"/>
  <c r="G86" i="3"/>
  <c r="G78" i="3"/>
  <c r="F158" i="3"/>
  <c r="F84" i="3"/>
  <c r="E76" i="3"/>
  <c r="G84" i="3"/>
  <c r="E158" i="3"/>
  <c r="F150" i="3"/>
  <c r="I158" i="3"/>
  <c r="G158" i="3"/>
  <c r="H158" i="3"/>
  <c r="G150" i="3"/>
  <c r="H80" i="3"/>
  <c r="I80" i="3"/>
  <c r="E148" i="3"/>
  <c r="H156" i="3"/>
  <c r="K147" i="3"/>
  <c r="G148" i="3"/>
  <c r="H148" i="3"/>
  <c r="K155" i="3"/>
  <c r="G156" i="3"/>
  <c r="E160" i="3"/>
  <c r="I160" i="3"/>
  <c r="E152" i="3"/>
  <c r="E144" i="3"/>
  <c r="H160" i="3"/>
  <c r="H152" i="3"/>
  <c r="H144" i="3"/>
  <c r="F156" i="3"/>
  <c r="F152" i="3"/>
  <c r="F148" i="3"/>
  <c r="F144" i="3"/>
  <c r="G152" i="3"/>
  <c r="G144" i="3"/>
  <c r="F160" i="3"/>
  <c r="K151" i="3"/>
  <c r="K143" i="3"/>
  <c r="G160" i="3"/>
  <c r="F114" i="3"/>
  <c r="F98" i="3"/>
  <c r="F130" i="3"/>
  <c r="F106" i="3"/>
  <c r="F122" i="3"/>
  <c r="F138" i="3"/>
  <c r="I122" i="3"/>
  <c r="G110" i="3"/>
  <c r="I102" i="3"/>
  <c r="F94" i="3"/>
  <c r="F102" i="3"/>
  <c r="F110" i="3"/>
  <c r="F118" i="3"/>
  <c r="F126" i="3"/>
  <c r="F134" i="3"/>
  <c r="F142" i="3"/>
  <c r="E122" i="3"/>
  <c r="K113" i="3"/>
  <c r="E138" i="3"/>
  <c r="E126" i="3"/>
  <c r="E114" i="3"/>
  <c r="E110" i="3"/>
  <c r="E106" i="3"/>
  <c r="I140" i="3"/>
  <c r="F92" i="3"/>
  <c r="F96" i="3"/>
  <c r="F100" i="3"/>
  <c r="F104" i="3"/>
  <c r="F108" i="3"/>
  <c r="F112" i="3"/>
  <c r="F116" i="3"/>
  <c r="F120" i="3"/>
  <c r="F124" i="3"/>
  <c r="F128" i="3"/>
  <c r="F132" i="3"/>
  <c r="F136" i="3"/>
  <c r="F140" i="3"/>
  <c r="I138" i="3"/>
  <c r="H106" i="3"/>
  <c r="G92" i="3"/>
  <c r="H114" i="3"/>
  <c r="I118" i="3"/>
  <c r="G142" i="3"/>
  <c r="G102" i="3"/>
  <c r="H130" i="3"/>
  <c r="K73" i="3"/>
  <c r="K81" i="3"/>
  <c r="K125" i="3"/>
  <c r="K105" i="3"/>
  <c r="K109" i="3"/>
  <c r="H134" i="3"/>
  <c r="H94" i="3"/>
  <c r="I130" i="3"/>
  <c r="I110" i="3"/>
  <c r="I94" i="3"/>
  <c r="G114" i="3"/>
  <c r="H142" i="3"/>
  <c r="H118" i="3"/>
  <c r="J71" i="3"/>
  <c r="I72" i="3" s="1"/>
  <c r="E88" i="3"/>
  <c r="K87" i="3"/>
  <c r="K83" i="3"/>
  <c r="E84" i="3"/>
  <c r="K135" i="3"/>
  <c r="E136" i="3"/>
  <c r="K131" i="3"/>
  <c r="E132" i="3"/>
  <c r="E128" i="3"/>
  <c r="K127" i="3"/>
  <c r="K119" i="3"/>
  <c r="E120" i="3"/>
  <c r="K115" i="3"/>
  <c r="E116" i="3"/>
  <c r="K111" i="3"/>
  <c r="E112" i="3"/>
  <c r="E108" i="3"/>
  <c r="K107" i="3"/>
  <c r="K103" i="3"/>
  <c r="E104" i="3"/>
  <c r="K99" i="3"/>
  <c r="E100" i="3"/>
  <c r="K95" i="3"/>
  <c r="E96" i="3"/>
  <c r="G140" i="3"/>
  <c r="K89" i="3"/>
  <c r="K123" i="3"/>
  <c r="K139" i="3"/>
  <c r="G120" i="3"/>
  <c r="E140" i="3"/>
  <c r="E124" i="3"/>
  <c r="E92" i="3"/>
  <c r="K137" i="3"/>
  <c r="K91" i="3"/>
  <c r="K121" i="3"/>
  <c r="I108" i="3"/>
  <c r="H126" i="3"/>
  <c r="G132" i="3"/>
  <c r="G104" i="3"/>
  <c r="I134" i="3"/>
  <c r="I126" i="3"/>
  <c r="I106" i="3"/>
  <c r="I98" i="3"/>
  <c r="H132" i="3"/>
  <c r="H120" i="3"/>
  <c r="H112" i="3"/>
  <c r="H104" i="3"/>
  <c r="H96" i="3"/>
  <c r="G98" i="3"/>
  <c r="I128" i="3"/>
  <c r="I112" i="3"/>
  <c r="I100" i="3"/>
  <c r="K75" i="3"/>
  <c r="H122" i="3"/>
  <c r="G128" i="3"/>
  <c r="G116" i="3"/>
  <c r="G100" i="3"/>
  <c r="K77" i="3"/>
  <c r="E78" i="3"/>
  <c r="K141" i="3"/>
  <c r="E142" i="3"/>
  <c r="K133" i="3"/>
  <c r="E134" i="3"/>
  <c r="K129" i="3"/>
  <c r="E130" i="3"/>
  <c r="K117" i="3"/>
  <c r="E118" i="3"/>
  <c r="K101" i="3"/>
  <c r="E102" i="3"/>
  <c r="K97" i="3"/>
  <c r="E98" i="3"/>
  <c r="K93" i="3"/>
  <c r="E94" i="3"/>
  <c r="I136" i="3"/>
  <c r="I96" i="3"/>
  <c r="H136" i="3"/>
  <c r="H124" i="3"/>
  <c r="H116" i="3"/>
  <c r="H108" i="3"/>
  <c r="K85" i="3"/>
  <c r="I124" i="3"/>
  <c r="I92" i="3"/>
  <c r="H68" i="3"/>
  <c r="G68" i="3"/>
  <c r="F68" i="3"/>
  <c r="I12" i="3"/>
  <c r="I68" i="3"/>
  <c r="F70" i="3"/>
  <c r="G70" i="3"/>
  <c r="E64" i="3"/>
  <c r="K63" i="3"/>
  <c r="K41" i="3"/>
  <c r="G64" i="3"/>
  <c r="H64" i="3"/>
  <c r="F64" i="3"/>
  <c r="H70" i="3"/>
  <c r="I70" i="3"/>
  <c r="K25" i="3"/>
  <c r="K57" i="3"/>
  <c r="K49" i="3"/>
  <c r="K61" i="3"/>
  <c r="K65" i="3"/>
  <c r="K5" i="3"/>
  <c r="K29" i="3"/>
  <c r="K39" i="3"/>
  <c r="K9" i="3"/>
  <c r="K19" i="3"/>
  <c r="K35" i="3"/>
  <c r="K53" i="3"/>
  <c r="K43" i="3"/>
  <c r="K69" i="3"/>
  <c r="K17" i="3"/>
  <c r="K33" i="3"/>
  <c r="K45" i="3"/>
  <c r="K51" i="3"/>
  <c r="K59" i="3"/>
  <c r="K15" i="3"/>
  <c r="K31" i="3"/>
  <c r="K7" i="3"/>
  <c r="K67" i="3"/>
  <c r="K11" i="3"/>
  <c r="K27" i="3"/>
  <c r="K47" i="3"/>
  <c r="K37" i="3"/>
  <c r="K55" i="3"/>
  <c r="K3" i="3"/>
  <c r="K23" i="3"/>
  <c r="F62" i="3"/>
  <c r="F18" i="3"/>
  <c r="F26" i="3"/>
  <c r="F42" i="3"/>
  <c r="F50" i="3"/>
  <c r="F56" i="3"/>
  <c r="F12" i="3"/>
  <c r="F58" i="3"/>
  <c r="F6" i="3"/>
  <c r="F14" i="3"/>
  <c r="F22" i="3"/>
  <c r="F30" i="3"/>
  <c r="F46" i="3"/>
  <c r="F52" i="3"/>
  <c r="F8" i="3"/>
  <c r="F16" i="3"/>
  <c r="F24" i="3"/>
  <c r="F32" i="3"/>
  <c r="H66" i="3"/>
  <c r="E66" i="3"/>
  <c r="I66" i="3"/>
  <c r="G66" i="3"/>
  <c r="H24" i="3"/>
  <c r="I62" i="3"/>
  <c r="H62" i="3"/>
  <c r="E62" i="3"/>
  <c r="H32" i="3"/>
  <c r="E32" i="3"/>
  <c r="G62" i="3"/>
  <c r="E46" i="3"/>
  <c r="I32" i="3"/>
  <c r="G52" i="3"/>
  <c r="G46" i="3"/>
  <c r="G16" i="3"/>
  <c r="H12" i="3"/>
  <c r="E12" i="3"/>
  <c r="G12" i="3"/>
  <c r="E24" i="3"/>
  <c r="I24" i="3"/>
  <c r="E52" i="3"/>
  <c r="E16" i="3"/>
  <c r="H16" i="3"/>
  <c r="G56" i="3"/>
  <c r="G50" i="3"/>
  <c r="H30" i="3"/>
  <c r="E42" i="3"/>
  <c r="G14" i="3"/>
  <c r="G6" i="3"/>
  <c r="I4" i="3"/>
  <c r="E4" i="3"/>
  <c r="H4" i="3"/>
  <c r="I54" i="3"/>
  <c r="I48" i="3"/>
  <c r="H52" i="3"/>
  <c r="H46" i="3"/>
  <c r="G54" i="3"/>
  <c r="G48" i="3"/>
  <c r="E54" i="3"/>
  <c r="E48" i="3"/>
  <c r="I60" i="3"/>
  <c r="H54" i="3"/>
  <c r="H48" i="3"/>
  <c r="E60" i="3"/>
  <c r="E6" i="3"/>
  <c r="E30" i="3"/>
  <c r="E56" i="3"/>
  <c r="E50" i="3"/>
  <c r="H14" i="3"/>
  <c r="G30" i="3"/>
  <c r="I42" i="3"/>
  <c r="I6" i="3"/>
  <c r="G4" i="3"/>
  <c r="I58" i="3"/>
  <c r="H56" i="3"/>
  <c r="H50" i="3"/>
  <c r="G58" i="3"/>
  <c r="E58" i="3"/>
  <c r="H60" i="3"/>
  <c r="H58" i="3"/>
  <c r="G60" i="3"/>
  <c r="I20" i="3"/>
  <c r="G20" i="3"/>
  <c r="E20" i="3"/>
  <c r="E10" i="3"/>
  <c r="E40" i="3"/>
  <c r="I44" i="3"/>
  <c r="G44" i="3"/>
  <c r="I8" i="3"/>
  <c r="G8" i="3"/>
  <c r="E26" i="3"/>
  <c r="I40" i="3"/>
  <c r="G40" i="3"/>
  <c r="H22" i="3"/>
  <c r="H44" i="3"/>
  <c r="E18" i="3"/>
  <c r="G22" i="3"/>
  <c r="I10" i="3"/>
  <c r="I18" i="3"/>
  <c r="I26" i="3"/>
  <c r="E8" i="3"/>
  <c r="H10" i="3"/>
  <c r="H18" i="3"/>
  <c r="H26" i="3"/>
  <c r="H42" i="3"/>
  <c r="E44" i="3"/>
  <c r="E14" i="3"/>
  <c r="E22" i="3"/>
  <c r="G10" i="3"/>
  <c r="G18" i="3"/>
  <c r="G42" i="3"/>
  <c r="H20" i="3"/>
  <c r="H40" i="3"/>
  <c r="I14" i="3"/>
  <c r="I22" i="3"/>
  <c r="I36" i="3"/>
  <c r="I6" i="8" l="1"/>
  <c r="H10" i="8"/>
  <c r="G8" i="8"/>
  <c r="I14" i="8"/>
  <c r="G4" i="8"/>
  <c r="H18" i="8"/>
  <c r="I27" i="8"/>
  <c r="H4" i="8"/>
  <c r="G17" i="8"/>
  <c r="H32" i="8"/>
  <c r="F17" i="8"/>
  <c r="F32" i="8"/>
  <c r="F31" i="8"/>
  <c r="I50" i="8"/>
  <c r="I74" i="8"/>
  <c r="E53" i="8"/>
  <c r="E55" i="8"/>
  <c r="I29" i="8"/>
  <c r="I76" i="8"/>
  <c r="H56" i="8"/>
  <c r="F58" i="8"/>
  <c r="E62" i="8"/>
  <c r="F62" i="8"/>
  <c r="F80" i="8"/>
  <c r="I80" i="8"/>
  <c r="H79" i="8"/>
  <c r="F79" i="8"/>
  <c r="E39" i="8"/>
  <c r="G39" i="8"/>
  <c r="F77" i="8"/>
  <c r="E38" i="8"/>
  <c r="H25" i="8"/>
  <c r="H26" i="8"/>
  <c r="I8" i="8"/>
  <c r="I22" i="8"/>
  <c r="E9" i="8"/>
  <c r="H15" i="8"/>
  <c r="E12" i="8"/>
  <c r="I25" i="8"/>
  <c r="E14" i="8"/>
  <c r="H37" i="8"/>
  <c r="I5" i="8"/>
  <c r="E34" i="8"/>
  <c r="E27" i="8"/>
  <c r="H7" i="8"/>
  <c r="G35" i="8"/>
  <c r="I24" i="8"/>
  <c r="H36" i="8"/>
  <c r="E30" i="8"/>
  <c r="I53" i="8"/>
  <c r="H62" i="8"/>
  <c r="I9" i="8"/>
  <c r="G26" i="8"/>
  <c r="E6" i="8"/>
  <c r="H12" i="8"/>
  <c r="I12" i="8"/>
  <c r="H20" i="8"/>
  <c r="E15" i="8"/>
  <c r="I20" i="8"/>
  <c r="G14" i="8"/>
  <c r="H34" i="8"/>
  <c r="H35" i="8"/>
  <c r="I26" i="8"/>
  <c r="E35" i="8"/>
  <c r="H27" i="8"/>
  <c r="E18" i="8"/>
  <c r="H19" i="8"/>
  <c r="E7" i="8"/>
  <c r="E26" i="8"/>
  <c r="H3" i="8"/>
  <c r="E16" i="8"/>
  <c r="G3" i="8"/>
  <c r="E17" i="8"/>
  <c r="E32" i="8"/>
  <c r="G36" i="8"/>
  <c r="F24" i="8"/>
  <c r="F19" i="8"/>
  <c r="F6" i="8"/>
  <c r="F35" i="8"/>
  <c r="F12" i="8"/>
  <c r="I31" i="8"/>
  <c r="G30" i="8"/>
  <c r="G31" i="8"/>
  <c r="F33" i="8"/>
  <c r="I60" i="8"/>
  <c r="I61" i="8"/>
  <c r="H60" i="8"/>
  <c r="H61" i="8"/>
  <c r="E42" i="8"/>
  <c r="E43" i="8"/>
  <c r="E76" i="8"/>
  <c r="E75" i="8"/>
  <c r="G50" i="8"/>
  <c r="G41" i="8"/>
  <c r="H59" i="8"/>
  <c r="G59" i="8"/>
  <c r="G73" i="8"/>
  <c r="E58" i="8"/>
  <c r="E65" i="8"/>
  <c r="E40" i="8"/>
  <c r="H63" i="8"/>
  <c r="I54" i="8"/>
  <c r="I63" i="8"/>
  <c r="I68" i="8"/>
  <c r="F65" i="8"/>
  <c r="F55" i="8"/>
  <c r="F46" i="8"/>
  <c r="E54" i="8"/>
  <c r="F42" i="8"/>
  <c r="F68" i="8"/>
  <c r="F41" i="8"/>
  <c r="F69" i="8"/>
  <c r="H69" i="8"/>
  <c r="E81" i="8"/>
  <c r="H78" i="8"/>
  <c r="G66" i="8"/>
  <c r="F66" i="8"/>
  <c r="F52" i="8"/>
  <c r="H49" i="8"/>
  <c r="I40" i="8"/>
  <c r="G48" i="8"/>
  <c r="F51" i="8"/>
  <c r="I44" i="8"/>
  <c r="I39" i="8"/>
  <c r="I77" i="8"/>
  <c r="E67" i="8"/>
  <c r="E77" i="8"/>
  <c r="F45" i="8"/>
  <c r="G49" i="8"/>
  <c r="E82" i="8"/>
  <c r="E20" i="8"/>
  <c r="H9" i="8"/>
  <c r="E37" i="8"/>
  <c r="E4" i="8"/>
  <c r="I7" i="8"/>
  <c r="G13" i="8"/>
  <c r="I36" i="8"/>
  <c r="F5" i="8"/>
  <c r="H31" i="8"/>
  <c r="J31" i="8" s="1"/>
  <c r="K31" i="8" s="1"/>
  <c r="G57" i="8"/>
  <c r="H71" i="8"/>
  <c r="I58" i="8"/>
  <c r="E46" i="8"/>
  <c r="E59" i="8"/>
  <c r="E52" i="8"/>
  <c r="H75" i="8"/>
  <c r="H76" i="8"/>
  <c r="F61" i="8"/>
  <c r="F60" i="8"/>
  <c r="E56" i="8"/>
  <c r="F63" i="8"/>
  <c r="F56" i="8"/>
  <c r="H81" i="8"/>
  <c r="E72" i="8"/>
  <c r="E79" i="8"/>
  <c r="E66" i="8"/>
  <c r="H44" i="8"/>
  <c r="I38" i="8"/>
  <c r="E8" i="8"/>
  <c r="G25" i="8"/>
  <c r="E10" i="8"/>
  <c r="G34" i="8"/>
  <c r="G37" i="8"/>
  <c r="G7" i="8"/>
  <c r="H6" i="8"/>
  <c r="E5" i="8"/>
  <c r="I34" i="8"/>
  <c r="G18" i="8"/>
  <c r="I18" i="8"/>
  <c r="G5" i="8"/>
  <c r="G28" i="8"/>
  <c r="E19" i="8"/>
  <c r="E13" i="8"/>
  <c r="G19" i="8"/>
  <c r="E24" i="8"/>
  <c r="I32" i="8"/>
  <c r="E36" i="8"/>
  <c r="F3" i="8"/>
  <c r="F4" i="8"/>
  <c r="F37" i="8"/>
  <c r="F26" i="8"/>
  <c r="F30" i="8"/>
  <c r="I33" i="8"/>
  <c r="H33" i="8"/>
  <c r="H58" i="8"/>
  <c r="I46" i="8"/>
  <c r="E41" i="8"/>
  <c r="E63" i="8"/>
  <c r="E74" i="8"/>
  <c r="E45" i="8"/>
  <c r="G65" i="8"/>
  <c r="I55" i="8"/>
  <c r="H47" i="8"/>
  <c r="I41" i="8"/>
  <c r="G47" i="8"/>
  <c r="E60" i="8"/>
  <c r="E61" i="8"/>
  <c r="G56" i="8"/>
  <c r="H42" i="8"/>
  <c r="G43" i="8"/>
  <c r="G53" i="8"/>
  <c r="F70" i="8"/>
  <c r="F59" i="8"/>
  <c r="F47" i="8"/>
  <c r="I73" i="8"/>
  <c r="F75" i="8"/>
  <c r="F54" i="8"/>
  <c r="G54" i="8"/>
  <c r="F64" i="8"/>
  <c r="G80" i="8"/>
  <c r="G69" i="8"/>
  <c r="F81" i="8"/>
  <c r="H80" i="8"/>
  <c r="E80" i="8"/>
  <c r="G72" i="8"/>
  <c r="I51" i="8"/>
  <c r="G79" i="8"/>
  <c r="G52" i="8"/>
  <c r="G45" i="8"/>
  <c r="I66" i="8"/>
  <c r="E78" i="8"/>
  <c r="E48" i="8"/>
  <c r="G44" i="8"/>
  <c r="E51" i="8"/>
  <c r="F7" i="8"/>
  <c r="H67" i="8"/>
  <c r="I82" i="8"/>
  <c r="I49" i="8"/>
  <c r="F67" i="8"/>
  <c r="F48" i="8"/>
  <c r="G12" i="8"/>
  <c r="I10" i="8"/>
  <c r="E25" i="8"/>
  <c r="I37" i="8"/>
  <c r="G27" i="8"/>
  <c r="E3" i="8"/>
  <c r="G32" i="8"/>
  <c r="F16" i="8"/>
  <c r="F28" i="8"/>
  <c r="G33" i="8"/>
  <c r="H70" i="8"/>
  <c r="H46" i="8"/>
  <c r="E47" i="8"/>
  <c r="E71" i="8"/>
  <c r="F73" i="8"/>
  <c r="F53" i="8"/>
  <c r="I43" i="8"/>
  <c r="F72" i="8"/>
  <c r="H72" i="8"/>
  <c r="I52" i="8"/>
  <c r="H77" i="8"/>
  <c r="G10" i="8"/>
  <c r="G9" i="8"/>
  <c r="H14" i="8"/>
  <c r="I15" i="8"/>
  <c r="G20" i="8"/>
  <c r="H28" i="8"/>
  <c r="E28" i="8"/>
  <c r="H17" i="8"/>
  <c r="G6" i="8"/>
  <c r="I16" i="8"/>
  <c r="H13" i="8"/>
  <c r="H24" i="8"/>
  <c r="H16" i="8"/>
  <c r="F8" i="8"/>
  <c r="F9" i="8"/>
  <c r="F13" i="8"/>
  <c r="F15" i="8"/>
  <c r="H30" i="8"/>
  <c r="I13" i="8"/>
  <c r="H57" i="8"/>
  <c r="I70" i="8"/>
  <c r="I65" i="8"/>
  <c r="H55" i="8"/>
  <c r="I64" i="8"/>
  <c r="G71" i="8"/>
  <c r="E73" i="8"/>
  <c r="E50" i="8"/>
  <c r="E57" i="8"/>
  <c r="E70" i="8"/>
  <c r="I42" i="8"/>
  <c r="H74" i="8"/>
  <c r="G75" i="8"/>
  <c r="H64" i="8"/>
  <c r="F71" i="8"/>
  <c r="F57" i="8"/>
  <c r="F50" i="8"/>
  <c r="E64" i="8"/>
  <c r="E68" i="8"/>
  <c r="F74" i="8"/>
  <c r="F43" i="8"/>
  <c r="I62" i="8"/>
  <c r="F76" i="8"/>
  <c r="G81" i="8"/>
  <c r="F78" i="8"/>
  <c r="E69" i="8"/>
  <c r="G78" i="8"/>
  <c r="H51" i="8"/>
  <c r="I79" i="8"/>
  <c r="E49" i="8"/>
  <c r="G38" i="8"/>
  <c r="H66" i="8"/>
  <c r="G40" i="8"/>
  <c r="E44" i="8"/>
  <c r="I48" i="8"/>
  <c r="G82" i="8"/>
  <c r="G67" i="8"/>
  <c r="F38" i="8"/>
  <c r="I67" i="8"/>
  <c r="G68" i="8"/>
  <c r="H82" i="8"/>
  <c r="J163" i="3"/>
  <c r="E164" i="3" s="1"/>
  <c r="K71" i="3"/>
  <c r="K163" i="3" s="1"/>
  <c r="F72" i="3"/>
  <c r="E72" i="3"/>
  <c r="G72" i="3"/>
  <c r="H72" i="3"/>
  <c r="E38" i="3"/>
  <c r="G28" i="3"/>
  <c r="E28" i="3"/>
  <c r="H28" i="3"/>
  <c r="G34" i="3"/>
  <c r="H34" i="3"/>
  <c r="H38" i="3"/>
  <c r="I34" i="3"/>
  <c r="G38" i="3"/>
  <c r="I28" i="3"/>
  <c r="E36" i="3"/>
  <c r="I38" i="3"/>
  <c r="H36" i="3"/>
  <c r="E34" i="3"/>
  <c r="G36" i="3"/>
  <c r="J49" i="8" l="1"/>
  <c r="K49" i="8" s="1"/>
  <c r="J60" i="8"/>
  <c r="K60" i="8" s="1"/>
  <c r="J63" i="8"/>
  <c r="K63" i="8" s="1"/>
  <c r="J47" i="8"/>
  <c r="K47" i="8" s="1"/>
  <c r="J61" i="8"/>
  <c r="K61" i="8" s="1"/>
  <c r="J57" i="8"/>
  <c r="K57" i="8" s="1"/>
  <c r="J78" i="8"/>
  <c r="K78" i="8" s="1"/>
  <c r="J66" i="8"/>
  <c r="K66" i="8" s="1"/>
  <c r="J81" i="8"/>
  <c r="K81" i="8" s="1"/>
  <c r="J58" i="8"/>
  <c r="K58" i="8" s="1"/>
  <c r="J75" i="8"/>
  <c r="K75" i="8" s="1"/>
  <c r="J43" i="8"/>
  <c r="K43" i="8" s="1"/>
  <c r="J33" i="8"/>
  <c r="K33" i="8" s="1"/>
  <c r="J35" i="8"/>
  <c r="K35" i="8" s="1"/>
  <c r="J15" i="8"/>
  <c r="K15" i="8" s="1"/>
  <c r="J27" i="8"/>
  <c r="K27" i="8" s="1"/>
  <c r="J62" i="8"/>
  <c r="K62" i="8" s="1"/>
  <c r="J72" i="8"/>
  <c r="K72" i="8" s="1"/>
  <c r="J82" i="8"/>
  <c r="K82" i="8" s="1"/>
  <c r="J54" i="8"/>
  <c r="K54" i="8" s="1"/>
  <c r="J40" i="8"/>
  <c r="K40" i="8" s="1"/>
  <c r="J32" i="8"/>
  <c r="K32" i="8" s="1"/>
  <c r="J18" i="8"/>
  <c r="K18" i="8" s="1"/>
  <c r="J6" i="8"/>
  <c r="K6" i="8" s="1"/>
  <c r="J14" i="8"/>
  <c r="K14" i="8" s="1"/>
  <c r="J9" i="8"/>
  <c r="K9" i="8" s="1"/>
  <c r="J53" i="8"/>
  <c r="K53" i="8" s="1"/>
  <c r="H22" i="8"/>
  <c r="G21" i="8"/>
  <c r="G23" i="8"/>
  <c r="E21" i="8"/>
  <c r="G29" i="8"/>
  <c r="J44" i="8"/>
  <c r="K44" i="8" s="1"/>
  <c r="J69" i="8"/>
  <c r="K69" i="8" s="1"/>
  <c r="J64" i="8"/>
  <c r="K64" i="8" s="1"/>
  <c r="J70" i="8"/>
  <c r="K70" i="8" s="1"/>
  <c r="J50" i="8"/>
  <c r="K50" i="8" s="1"/>
  <c r="J28" i="8"/>
  <c r="K28" i="8" s="1"/>
  <c r="J71" i="8"/>
  <c r="K71" i="8" s="1"/>
  <c r="J3" i="8"/>
  <c r="K3" i="8" s="1"/>
  <c r="J52" i="8"/>
  <c r="K52" i="8" s="1"/>
  <c r="J46" i="8"/>
  <c r="K46" i="8" s="1"/>
  <c r="J37" i="8"/>
  <c r="K37" i="8" s="1"/>
  <c r="J20" i="8"/>
  <c r="K20" i="8" s="1"/>
  <c r="E23" i="8"/>
  <c r="H23" i="8"/>
  <c r="J39" i="8"/>
  <c r="K39" i="8" s="1"/>
  <c r="I21" i="8"/>
  <c r="I23" i="8"/>
  <c r="H11" i="8"/>
  <c r="E29" i="8"/>
  <c r="J51" i="8"/>
  <c r="K51" i="8" s="1"/>
  <c r="J48" i="8"/>
  <c r="K48" i="8" s="1"/>
  <c r="J80" i="8"/>
  <c r="K80" i="8" s="1"/>
  <c r="J74" i="8"/>
  <c r="K74" i="8" s="1"/>
  <c r="J41" i="8"/>
  <c r="K41" i="8" s="1"/>
  <c r="J36" i="8"/>
  <c r="K36" i="8" s="1"/>
  <c r="J24" i="8"/>
  <c r="K24" i="8" s="1"/>
  <c r="J13" i="8"/>
  <c r="K13" i="8" s="1"/>
  <c r="J10" i="8"/>
  <c r="K10" i="8" s="1"/>
  <c r="J8" i="8"/>
  <c r="K8" i="8" s="1"/>
  <c r="J79" i="8"/>
  <c r="K79" i="8" s="1"/>
  <c r="J77" i="8"/>
  <c r="K77" i="8" s="1"/>
  <c r="J65" i="8"/>
  <c r="K65" i="8" s="1"/>
  <c r="J76" i="8"/>
  <c r="K76" i="8" s="1"/>
  <c r="J42" i="8"/>
  <c r="K42" i="8" s="1"/>
  <c r="J17" i="8"/>
  <c r="K17" i="8" s="1"/>
  <c r="J16" i="8"/>
  <c r="K16" i="8" s="1"/>
  <c r="J26" i="8"/>
  <c r="K26" i="8" s="1"/>
  <c r="J30" i="8"/>
  <c r="K30" i="8" s="1"/>
  <c r="J34" i="8"/>
  <c r="K34" i="8" s="1"/>
  <c r="J38" i="8"/>
  <c r="K38" i="8" s="1"/>
  <c r="J55" i="8"/>
  <c r="K55" i="8" s="1"/>
  <c r="I11" i="8"/>
  <c r="G11" i="8"/>
  <c r="J45" i="8"/>
  <c r="K45" i="8" s="1"/>
  <c r="J19" i="8"/>
  <c r="K19" i="8" s="1"/>
  <c r="J5" i="8"/>
  <c r="K5" i="8" s="1"/>
  <c r="J56" i="8"/>
  <c r="K56" i="8" s="1"/>
  <c r="J67" i="8"/>
  <c r="K67" i="8" s="1"/>
  <c r="J7" i="8"/>
  <c r="K7" i="8" s="1"/>
  <c r="J12" i="8"/>
  <c r="K12" i="8" s="1"/>
  <c r="G22" i="8"/>
  <c r="E22" i="8"/>
  <c r="H21" i="8"/>
  <c r="E11" i="8"/>
  <c r="H29" i="8"/>
  <c r="F29" i="8"/>
  <c r="J68" i="8"/>
  <c r="K68" i="8" s="1"/>
  <c r="J73" i="8"/>
  <c r="K73" i="8" s="1"/>
  <c r="J25" i="8"/>
  <c r="K25" i="8" s="1"/>
  <c r="J59" i="8"/>
  <c r="K59" i="8" s="1"/>
  <c r="J4" i="8"/>
  <c r="K4" i="8" s="1"/>
  <c r="G164" i="3"/>
  <c r="H164" i="3"/>
  <c r="I164" i="3"/>
  <c r="F164" i="3"/>
  <c r="J11" i="8" l="1"/>
  <c r="K11" i="8" s="1"/>
  <c r="J22" i="8"/>
  <c r="K22" i="8" s="1"/>
  <c r="J23" i="8"/>
  <c r="K23" i="8" s="1"/>
  <c r="J29" i="8"/>
  <c r="K29" i="8" s="1"/>
  <c r="J21" i="8"/>
  <c r="K21" i="8" s="1"/>
</calcChain>
</file>

<file path=xl/sharedStrings.xml><?xml version="1.0" encoding="utf-8"?>
<sst xmlns="http://schemas.openxmlformats.org/spreadsheetml/2006/main" count="1388" uniqueCount="212">
  <si>
    <t>ردیف</t>
  </si>
  <si>
    <t xml:space="preserve">برنامه </t>
  </si>
  <si>
    <t>ضعیف</t>
  </si>
  <si>
    <t>سوال1</t>
  </si>
  <si>
    <t>سوال 2</t>
  </si>
  <si>
    <t>سوال 3</t>
  </si>
  <si>
    <t>سوال 4</t>
  </si>
  <si>
    <t>سوال 5</t>
  </si>
  <si>
    <t>سوال6</t>
  </si>
  <si>
    <t>سوال 7</t>
  </si>
  <si>
    <t>سوال 8</t>
  </si>
  <si>
    <t>سوال 9</t>
  </si>
  <si>
    <t>سوال 10</t>
  </si>
  <si>
    <t>سوال11</t>
  </si>
  <si>
    <t>سوال12</t>
  </si>
  <si>
    <t>سوال13</t>
  </si>
  <si>
    <t>سوال14</t>
  </si>
  <si>
    <t>سوال15</t>
  </si>
  <si>
    <t>سوال16</t>
  </si>
  <si>
    <t>سوال17</t>
  </si>
  <si>
    <t>سوال18</t>
  </si>
  <si>
    <t>سوال19</t>
  </si>
  <si>
    <t>سوال20</t>
  </si>
  <si>
    <t>ردیف / نفر</t>
  </si>
  <si>
    <t>نوع</t>
  </si>
  <si>
    <t>خوب</t>
  </si>
  <si>
    <t>مجموع</t>
  </si>
  <si>
    <t>نمره</t>
  </si>
  <si>
    <t>رتبه</t>
  </si>
  <si>
    <t xml:space="preserve">بدون پاسخ </t>
  </si>
  <si>
    <t>فراوانی</t>
  </si>
  <si>
    <t>درصد</t>
  </si>
  <si>
    <t xml:space="preserve">گروه / نشانگر </t>
  </si>
  <si>
    <t>تعداد 4</t>
  </si>
  <si>
    <t>تعداد3</t>
  </si>
  <si>
    <t>تعداد2</t>
  </si>
  <si>
    <t>تعداد1</t>
  </si>
  <si>
    <t xml:space="preserve">تعداد 0 </t>
  </si>
  <si>
    <t>سوال 21</t>
  </si>
  <si>
    <t>سوال 22</t>
  </si>
  <si>
    <t>سوال 23</t>
  </si>
  <si>
    <t>سوال 24</t>
  </si>
  <si>
    <t>سوال26</t>
  </si>
  <si>
    <t>سوال27</t>
  </si>
  <si>
    <t>سوال28</t>
  </si>
  <si>
    <t>سوال29</t>
  </si>
  <si>
    <t>سوال 31</t>
  </si>
  <si>
    <t xml:space="preserve">شماره سوال </t>
  </si>
  <si>
    <t>وضعیت</t>
  </si>
  <si>
    <t>میانگین نمرات آیتم ها</t>
  </si>
  <si>
    <t xml:space="preserve">نمره میانگین نشانگرها  </t>
  </si>
  <si>
    <t>انحراف</t>
  </si>
  <si>
    <t>میانگین</t>
  </si>
  <si>
    <t xml:space="preserve">تعداد آیتم </t>
  </si>
  <si>
    <t xml:space="preserve">انحراف معیار </t>
  </si>
  <si>
    <t>سوال 32</t>
  </si>
  <si>
    <t>سوال 33</t>
  </si>
  <si>
    <t>سوال 34</t>
  </si>
  <si>
    <t>سوال 35</t>
  </si>
  <si>
    <t>خیلی خوب</t>
  </si>
  <si>
    <t>خیلی ضعیف</t>
  </si>
  <si>
    <t>سوال25</t>
  </si>
  <si>
    <t>سوال 30</t>
  </si>
  <si>
    <t>سوال 36</t>
  </si>
  <si>
    <t>سوال 37</t>
  </si>
  <si>
    <t>سوال 38</t>
  </si>
  <si>
    <t>سوال 39</t>
  </si>
  <si>
    <t>سوال40</t>
  </si>
  <si>
    <t>سوال 41</t>
  </si>
  <si>
    <t>سوال 42</t>
  </si>
  <si>
    <t>سوال 43</t>
  </si>
  <si>
    <t>سوال 44</t>
  </si>
  <si>
    <t>سوال45</t>
  </si>
  <si>
    <t>سوال 46</t>
  </si>
  <si>
    <t>سوال47</t>
  </si>
  <si>
    <t>سوال 48</t>
  </si>
  <si>
    <t>سوال 49</t>
  </si>
  <si>
    <t>سوال50</t>
  </si>
  <si>
    <t>سوال51</t>
  </si>
  <si>
    <t>سوال52</t>
  </si>
  <si>
    <t>سوال53</t>
  </si>
  <si>
    <t>سوال54</t>
  </si>
  <si>
    <t>سوال 55</t>
  </si>
  <si>
    <t>سوال 56</t>
  </si>
  <si>
    <t>سوال 57</t>
  </si>
  <si>
    <t>سوال 58</t>
  </si>
  <si>
    <t>سوال 59</t>
  </si>
  <si>
    <t>سوال60</t>
  </si>
  <si>
    <t>سوال61</t>
  </si>
  <si>
    <t>سوال62</t>
  </si>
  <si>
    <t>سوال 63</t>
  </si>
  <si>
    <t>سوال 64</t>
  </si>
  <si>
    <t>سوال 65</t>
  </si>
  <si>
    <t>سوال 66</t>
  </si>
  <si>
    <t>سوال 67</t>
  </si>
  <si>
    <t>سوال 68</t>
  </si>
  <si>
    <t>سوال 69</t>
  </si>
  <si>
    <t>سوال 70</t>
  </si>
  <si>
    <t>سوال 71</t>
  </si>
  <si>
    <t>سوال 72</t>
  </si>
  <si>
    <t>سوال 73</t>
  </si>
  <si>
    <t>سوال 74</t>
  </si>
  <si>
    <t>سوال 75</t>
  </si>
  <si>
    <t>سوال 76</t>
  </si>
  <si>
    <t>سوال 77</t>
  </si>
  <si>
    <t>سوال 78</t>
  </si>
  <si>
    <t>سوال 79</t>
  </si>
  <si>
    <t>سوال 80</t>
  </si>
  <si>
    <t xml:space="preserve">وضعیت </t>
  </si>
  <si>
    <t xml:space="preserve">وضعیت فضای سبز محوطه دانشگاه و خوابگاه </t>
  </si>
  <si>
    <t xml:space="preserve">کیفیت و سرعت سامانه آموزش ( مروارید )  </t>
  </si>
  <si>
    <t>رعایت بهداشت فردی از سوی عوامل خدماتی دانشگاه</t>
  </si>
  <si>
    <t>نقش دانشگاه در افزایش دانش ،  مهارت و نگرش</t>
  </si>
  <si>
    <t xml:space="preserve">خدمات امور آموزشی </t>
  </si>
  <si>
    <t xml:space="preserve">امکانات و فضاهای کالبدی </t>
  </si>
  <si>
    <t>خدمات امور فرهنگی</t>
  </si>
  <si>
    <t>خدمات امور دانشجویی</t>
  </si>
  <si>
    <t xml:space="preserve">خدمات امور پژوهشی </t>
  </si>
  <si>
    <t>وضعیت سیستم گرمایشی/سرمایشی کلاس‌ها</t>
  </si>
  <si>
    <t>دسترسی به امکانات فناوری در کلاس‌ها</t>
  </si>
  <si>
    <t>وضعیت تجهیزات مورد نیاز در آزمایشگاه‌ها</t>
  </si>
  <si>
    <t xml:space="preserve">تناسب فضا و مساحت خوابگاه ها  با تعداد دانشجویان </t>
  </si>
  <si>
    <t xml:space="preserve">تقدیر و تشویق دانشجویان پژوهشگر دانشگاه </t>
  </si>
  <si>
    <t>میزان مشارکت دانشجویان در طراحی، تدوین و  برنامه‌ریزی امور دانشجویی</t>
  </si>
  <si>
    <t>وضعیت مربوط به بهداشت و درمان و فوریت‌های پزشکی دانشگاه</t>
  </si>
  <si>
    <t xml:space="preserve">وضعیت شورای صنفی دانشجویان (از نظر برگزاری، تبلیغات و نحوه عضوگیری) </t>
  </si>
  <si>
    <t xml:space="preserve">تشکیل جلسات و  نشست‌های تخصصی دانشجویی </t>
  </si>
  <si>
    <t>رسیدگی به مشکلات و نیازهای رفاهی دانشجویان و رفع آن‌ها</t>
  </si>
  <si>
    <t>وضعیت امکانات و تجهیزات ورزشی در دانشگاه</t>
  </si>
  <si>
    <t>وضعیت خوابگاه‌ها (از نظر بهداشت و نظافت)</t>
  </si>
  <si>
    <t>وضعیت برگزاری نماز جماعت (از نظر استمرار، و کیفیت برگزاری)</t>
  </si>
  <si>
    <t>احترام و پایبندی مسئولان و کارکنان به ارزش ها و شعائر اسلامی- ملی</t>
  </si>
  <si>
    <t>امکان ارتباط مستقیم و دیدارحضوری دانشجویان با مسئولان دانشگاه</t>
  </si>
  <si>
    <t>رعایت تکریم و شان دانشجویان توسط مسئولان و کارکنان دانشگاه</t>
  </si>
  <si>
    <t>ارزیابی کلی از ریاست محترم دانشگاه</t>
  </si>
  <si>
    <t>نقش دانشگاه در افزایش توانمندی‌های عمومی شما  نسبت به زمان قبل از ورود به دانشگاه</t>
  </si>
  <si>
    <t xml:space="preserve">نقش دانشگاه در ارتقاء شما به  "معلمی فکور" </t>
  </si>
  <si>
    <t>نقش دانشگاه در ارتقاء شما به "معلمی پژوهشگر"</t>
  </si>
  <si>
    <t>مسئولان و کارکنان دانشگاه</t>
  </si>
  <si>
    <t xml:space="preserve">حضور  اساتید متخصص و به روز  در دانشگاه  </t>
  </si>
  <si>
    <t xml:space="preserve">کیفیت تدریس اساتید </t>
  </si>
  <si>
    <t xml:space="preserve">در دسترس بودن اساتید  برای پاسخگویی و تعامل با دانشجویان </t>
  </si>
  <si>
    <t>شفاف بودن انتظارات اساتید از دانشجویان</t>
  </si>
  <si>
    <t>استفاده اساتید از منابع آموزشی به‌روز و مرتبط با تدریس</t>
  </si>
  <si>
    <t>استفاده اساتید از ابزار و فن‌آوری‌های نوین در امر تدریس</t>
  </si>
  <si>
    <t xml:space="preserve">رعایت اعتدال در میزان مشارکت دهی دانشجویان در کلاس درس </t>
  </si>
  <si>
    <t xml:space="preserve">پایبندی اساتید به رعایت طول زمان مقرر در تشکیل کلاس </t>
  </si>
  <si>
    <t>وضعیت اتوماسیون تغذیه دانشجویان (از نظر سرعت و کیفیت عملکرد)</t>
  </si>
  <si>
    <t xml:space="preserve">حضور فعال و موثر مسئولان و کارکنان در دانشگاه </t>
  </si>
  <si>
    <t xml:space="preserve">امنیت روانی دانشجویان در محیط دانشگاه و خوابگاه </t>
  </si>
  <si>
    <t xml:space="preserve">ارزیابی کلی از  معاون محترم آموزشی ، پژوهشی ، فرهنگی </t>
  </si>
  <si>
    <t>ارزیابی کلی از معاون محترم توسعه منابع و امور دانشجویی</t>
  </si>
  <si>
    <t xml:space="preserve">وضعیت ساختمان خوابگاه از لحاظ نوسازبودن و ایمنی </t>
  </si>
  <si>
    <t>ج - ریاست ، مسئولان و کارکنان</t>
  </si>
  <si>
    <t>چ - نقش دانشگاه در افزایش دانش ، مهارت و نگرش</t>
  </si>
  <si>
    <t xml:space="preserve">الف – امکانات و فضاهای کالبدی </t>
  </si>
  <si>
    <t xml:space="preserve">ب- خدمات آموزشی </t>
  </si>
  <si>
    <t xml:space="preserve">پ- خدمات پژوهشی </t>
  </si>
  <si>
    <t xml:space="preserve">ث- خدمات فرهنگی-اجتماعی </t>
  </si>
  <si>
    <t xml:space="preserve">وضعیت کلاس‌های درسی (از نظر فضا، ایمنی،  نور، رنگ و تجهیزات) </t>
  </si>
  <si>
    <t xml:space="preserve">وضعیت سایت کامپیوتر  (از نظر به روز بودن سیستم ها، سرعت دسترسی به شبکه و اینترنت و . . . ) </t>
  </si>
  <si>
    <t>وضعیت کتابخانه دانشگاه (از نظر فضا،  نور و تهویه و . . . )</t>
  </si>
  <si>
    <t xml:space="preserve">وضعیت نمازخانه دانشگاه (از نظر فضا، نور، نظافت و  . . . ) </t>
  </si>
  <si>
    <t xml:space="preserve">وضعیت سالن‌های ورزشی دانشگاه (از لحاظ  فضا،  نور،  تهویه، ایمنی و . . . ) </t>
  </si>
  <si>
    <t xml:space="preserve">وضعیت سالن غذاخوری دانشگاه ( از لحاظ فضا،  نور،  تهویه، بهداشت و . . .)  </t>
  </si>
  <si>
    <t>وضعیت تجهیزات رفاهی خوابگاه ( از نظر تشک، تخت، کمد و  . . . )</t>
  </si>
  <si>
    <t xml:space="preserve">میزان رضایت از  برنامه‌ آموزشی هفتگی ارائه شده توسط گروه های آموزشی </t>
  </si>
  <si>
    <t xml:space="preserve">کیفیت برگزاری آزمون های  مستمر و  میان ترم </t>
  </si>
  <si>
    <t xml:space="preserve">کیفیت برگزاری آزمون های پایان ترم </t>
  </si>
  <si>
    <t xml:space="preserve">ارتباط با موسسات آموزشی و پژوهشی بیرون از دانشگاه جهت ارائه خدمات پژوهشی به دانشجویان </t>
  </si>
  <si>
    <t>دسترسی دانشگاه به اینترنت با کیفیت در جهت تسهیل دسترسی دانشجویان به منابع مطالعاتی</t>
  </si>
  <si>
    <t xml:space="preserve">کیفیت محتوای نشریه های علمی دانشگاه </t>
  </si>
  <si>
    <t>وضعیت کتابخانه دانشگاه از نظر تعداد و تنوع منابع موجود ( مانند مجلات، کتاب ها، کتب مرجع و . . . )</t>
  </si>
  <si>
    <t>وضعیت کتابخانه دانشگاه  از نظر ساعات کاری ارائه خدمات به دانشجویان</t>
  </si>
  <si>
    <t xml:space="preserve">میزان فعال سازی ظرفیت استفاده از نرم افزار سیمرغ و سایر بانک های اطلاعاتی </t>
  </si>
  <si>
    <t xml:space="preserve">تلاش مسئولان درجهت زمینه سازی اجرای طرح های پژوهشی وارائه خدمات خلاقانه پژوهشی به دانشجویان </t>
  </si>
  <si>
    <t>کیفیت همایش های برگزار شده  در طول سال تحصیلی</t>
  </si>
  <si>
    <t xml:space="preserve">حضور فعال و موثر مشاور در دانشگاه و خوابگاه در جهت ارائه خدمات مشاوره‌ای به دانشجویان </t>
  </si>
  <si>
    <t>وضعیت خدمات الکترونیکی دانشگاه (از نظر امکان پرداخت‌های الکترونیکی)</t>
  </si>
  <si>
    <t>کیفیت غذا و خدمات پذیرایی موجود در دانشگاه (سلف سرویس، بوفه و . . . )</t>
  </si>
  <si>
    <t xml:space="preserve">برگزاری دوره های دانش افزایی و مهارت های زندگی </t>
  </si>
  <si>
    <t xml:space="preserve">دسترسی به اینترنت  wifi در فضای دانشگاه ، خوابگاه </t>
  </si>
  <si>
    <t>وضعیت صدور کارت دانشجویی ( از نظر کیفیت و زمان )</t>
  </si>
  <si>
    <t xml:space="preserve">کیفیت و کمیت برگزاری مسابقات و فعالیت‌های ورزشی </t>
  </si>
  <si>
    <t xml:space="preserve">کیفیت برگزاری کرسی‌های آزاد اندیشی و نشست های دانشجویی </t>
  </si>
  <si>
    <t xml:space="preserve">کیفیت برگزاری فعالیت‌های فرهنگی و هنری (همچون مسابقات فرهنگی، تشکیل نمایشگاه، و جشنواره‌ها) </t>
  </si>
  <si>
    <t xml:space="preserve">کیفیت برگزاری مراسم ها و  فعالیت‌های  دینی -  مذهبی  </t>
  </si>
  <si>
    <t xml:space="preserve">کیفیت برگزاری فعالیت‌های قرآنی </t>
  </si>
  <si>
    <t>کیفیت عملکرد کانون‌های فرهنگی و اجتماعی دانشگاه</t>
  </si>
  <si>
    <t xml:space="preserve">وضعیت فعالیت های انجمن ها و تشکل‌های دانشجویی </t>
  </si>
  <si>
    <t xml:space="preserve">کیفیت نشریه‌های دانشجویی از نظر مطالب منتشر شده </t>
  </si>
  <si>
    <t>وضعیت انجمن‌های علمی از نظر کیفیت عملکرد</t>
  </si>
  <si>
    <t>فراهم نمودن فرصت حضور دانشجویان درجشنواره هاوهمایش‌های فرهنگی، ملی، مذهبی خارج از دانشگاه</t>
  </si>
  <si>
    <t xml:space="preserve">کیفیت برگزاری اردوهای دانشجویی </t>
  </si>
  <si>
    <t xml:space="preserve">میزان توجه و پاسخگویی به مشکلات و دغدغه‌های دانشجویان </t>
  </si>
  <si>
    <t xml:space="preserve">انضباط ، نظم کاری و مسئولیت پذیری مسئولان و کارکنان دانشگاه </t>
  </si>
  <si>
    <t xml:space="preserve">احساس آزادی در نقد سازنده به عملکرد مسئولان </t>
  </si>
  <si>
    <t xml:space="preserve">میزان رضایت از  رفتار سرپرستان خوابگاه ها با دانشجویان </t>
  </si>
  <si>
    <t>نقش دانشگاه درافزایش دانش تخصصی وشایستگی‌های حرفه‌ای شما نسبت به زمان قبل ازورود به دانشگاه</t>
  </si>
  <si>
    <t>نقش دانشگاه در تقویت نگرش / باورهای مثبت و انگیزه شما نسبت به حرفه معلمی</t>
  </si>
  <si>
    <t>نقش تضمین شغلی و دریافت کمک هزینه تحصیلی در انتخاب دانشگاه</t>
  </si>
  <si>
    <t>پ- خدمات پژوهشی</t>
  </si>
  <si>
    <t>ت- خدمات دانشجویی</t>
  </si>
  <si>
    <t>نشانگر</t>
  </si>
  <si>
    <t>وضعیت کتابخانه دانشگاه از نظر تعداد و تنوع منابع موجود (  مجلات، کتاب ها، کتب مرجع و . . . )</t>
  </si>
  <si>
    <t>برگزاری فعالیت‌های فوق برنامه ( مسابقات دانشجویی، بازدیدهای علمی، کارگاه‌های آموزشی و . . . )</t>
  </si>
  <si>
    <t xml:space="preserve">کیفیت برگزاری فعالیت‌های فرهنگی و هنری ( مسابقات فرهنگی، تشکیل نمایشگاه، و جشنواره‌ها) </t>
  </si>
  <si>
    <t xml:space="preserve"> ت- خدمات دانشجویی </t>
  </si>
  <si>
    <t/>
  </si>
  <si>
    <t xml:space="preserve">جدول نمرات ارزیابی عملکرد دانشگاه فرهنگیان از نظر دانشجویان استان تهران اردی بهشت ماه 1397  ( محدوده نمرات بین 1 تا 4)   -  تعداد شرکت کننده :   </t>
  </si>
  <si>
    <t xml:space="preserve">رتبه بندی آیتم های پرسشنامه ارزیابی عملکرد دانشگاه فرهنگیان از نظر دانشجویان استان تهران به تفکیک نشانگرها  بر اساس درصد نمرات بدست آمده  
اردیبهشت 1397 ( محدوده نمرات بین 1 تا 4)   </t>
  </si>
  <si>
    <t xml:space="preserve">رتبه بندی نشانگر های ارزیابی عملکرد دانشگاه فرهنگیان از نظر دانشجویان استان تهران اردیبهشت 1397
( محدوده  نمرات  بین  1  تا  4 )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</si>
</sst>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6" x14ac:knownFonts="1">
    <font>
      <sz val="11"/>
      <color theme="1"/>
      <name val="Calibri"/>
      <family val="2"/>
      <scheme val="minor"/>
    </font>
    <font>
      <sz val="12"/>
      <color theme="1"/>
      <name val="B Nazanin"/>
      <charset val="178"/>
    </font>
    <font>
      <b/>
      <sz val="12"/>
      <color theme="1"/>
      <name val="B Nazanin"/>
      <charset val="178"/>
    </font>
    <font>
      <sz val="10"/>
      <color theme="1"/>
      <name val="B Nazanin"/>
      <charset val="178"/>
    </font>
    <font>
      <b/>
      <sz val="10"/>
      <color theme="1"/>
      <name val="B Nazanin"/>
      <charset val="178"/>
    </font>
    <font>
      <sz val="10"/>
      <color rgb="FFFF0000"/>
      <name val="B Nazanin"/>
      <charset val="178"/>
    </font>
    <font>
      <b/>
      <sz val="10"/>
      <color rgb="FF7030A0"/>
      <name val="B Nazanin"/>
      <charset val="178"/>
    </font>
    <font>
      <b/>
      <sz val="10"/>
      <color rgb="FF00B050"/>
      <name val="B Nazanin"/>
      <charset val="178"/>
    </font>
    <font>
      <b/>
      <sz val="12"/>
      <color rgb="FF00B050"/>
      <name val="B Nazanin"/>
      <charset val="178"/>
    </font>
    <font>
      <b/>
      <sz val="12"/>
      <color rgb="FF0070C0"/>
      <name val="B Nazanin"/>
      <charset val="178"/>
    </font>
    <font>
      <b/>
      <sz val="12"/>
      <color rgb="FFFF0000"/>
      <name val="B Nazanin"/>
      <charset val="178"/>
    </font>
    <font>
      <b/>
      <sz val="12"/>
      <color rgb="FFC00000"/>
      <name val="B Nazanin"/>
      <charset val="178"/>
    </font>
    <font>
      <b/>
      <sz val="12"/>
      <color rgb="FF7030A0"/>
      <name val="B Nazanin"/>
      <charset val="178"/>
    </font>
    <font>
      <b/>
      <sz val="12"/>
      <color rgb="FF002060"/>
      <name val="B Nazanin"/>
      <charset val="178"/>
    </font>
    <font>
      <b/>
      <sz val="10"/>
      <color rgb="FFFF0000"/>
      <name val="B Nazanin"/>
      <charset val="178"/>
    </font>
    <font>
      <b/>
      <sz val="11"/>
      <color theme="1"/>
      <name val="B Nazanin"/>
      <charset val="178"/>
    </font>
  </fonts>
  <fills count="5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gray125">
        <bgColor theme="0" tint="-0.14993743705557422"/>
      </patternFill>
    </fill>
  </fills>
  <borders count="77">
    <border>
      <left/>
      <right/>
      <top/>
      <bottom/>
      <diagonal/>
    </border>
    <border>
      <left style="double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double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medium">
        <color auto="1"/>
      </bottom>
      <diagonal/>
    </border>
    <border>
      <left/>
      <right/>
      <top/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double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/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double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double">
        <color auto="1"/>
      </right>
      <top/>
      <bottom style="thin">
        <color auto="1"/>
      </bottom>
      <diagonal/>
    </border>
    <border>
      <left style="double">
        <color auto="1"/>
      </left>
      <right style="thin">
        <color auto="1"/>
      </right>
      <top style="double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medium">
        <color auto="1"/>
      </bottom>
      <diagonal/>
    </border>
    <border>
      <left style="thin">
        <color auto="1"/>
      </left>
      <right style="double">
        <color auto="1"/>
      </right>
      <top style="double">
        <color auto="1"/>
      </top>
      <bottom style="medium">
        <color auto="1"/>
      </bottom>
      <diagonal/>
    </border>
    <border>
      <left/>
      <right style="thin">
        <color auto="1"/>
      </right>
      <top style="double">
        <color auto="1"/>
      </top>
      <bottom style="medium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medium">
        <color auto="1"/>
      </right>
      <top style="double">
        <color auto="1"/>
      </top>
      <bottom style="medium">
        <color auto="1"/>
      </bottom>
      <diagonal/>
    </border>
    <border>
      <left style="double">
        <color auto="1"/>
      </left>
      <right style="medium">
        <color auto="1"/>
      </right>
      <top/>
      <bottom style="thin">
        <color auto="1"/>
      </bottom>
      <diagonal/>
    </border>
    <border>
      <left style="double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medium">
        <color auto="1"/>
      </right>
      <top style="thin">
        <color auto="1"/>
      </top>
      <bottom style="double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double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double">
        <color auto="1"/>
      </bottom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 style="thin">
        <color auto="1"/>
      </right>
      <top style="double">
        <color auto="1"/>
      </top>
      <bottom/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 style="thin">
        <color auto="1"/>
      </right>
      <top/>
      <bottom style="double">
        <color auto="1"/>
      </bottom>
      <diagonal/>
    </border>
    <border>
      <left style="thin">
        <color auto="1"/>
      </left>
      <right style="double">
        <color auto="1"/>
      </right>
      <top style="double">
        <color auto="1"/>
      </top>
      <bottom/>
      <diagonal/>
    </border>
    <border>
      <left style="thin">
        <color auto="1"/>
      </left>
      <right style="double">
        <color auto="1"/>
      </right>
      <top/>
      <bottom style="double">
        <color auto="1"/>
      </bottom>
      <diagonal/>
    </border>
    <border>
      <left/>
      <right/>
      <top style="double">
        <color auto="1"/>
      </top>
      <bottom/>
      <diagonal/>
    </border>
    <border>
      <left style="medium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 style="double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double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double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double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double">
        <color auto="1"/>
      </bottom>
      <diagonal/>
    </border>
    <border>
      <left style="double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/>
      <top style="double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47">
    <xf numFmtId="0" fontId="0" fillId="0" borderId="0" xfId="0"/>
    <xf numFmtId="0" fontId="1" fillId="0" borderId="0" xfId="0" applyFont="1" applyAlignment="1">
      <alignment horizontal="center" vertical="center" wrapText="1" readingOrder="2"/>
    </xf>
    <xf numFmtId="0" fontId="2" fillId="0" borderId="0" xfId="0" applyFont="1" applyAlignment="1">
      <alignment horizontal="center" vertical="center" wrapText="1" readingOrder="2"/>
    </xf>
    <xf numFmtId="0" fontId="2" fillId="0" borderId="5" xfId="0" applyFont="1" applyBorder="1" applyAlignment="1">
      <alignment horizontal="center" vertical="center" wrapText="1" readingOrder="2"/>
    </xf>
    <xf numFmtId="0" fontId="2" fillId="2" borderId="1" xfId="0" applyFont="1" applyFill="1" applyBorder="1" applyAlignment="1">
      <alignment horizontal="center" vertical="center" wrapText="1" readingOrder="2"/>
    </xf>
    <xf numFmtId="0" fontId="2" fillId="2" borderId="2" xfId="0" applyFont="1" applyFill="1" applyBorder="1" applyAlignment="1">
      <alignment horizontal="center" vertical="center" wrapText="1" readingOrder="2"/>
    </xf>
    <xf numFmtId="0" fontId="2" fillId="2" borderId="3" xfId="0" applyFont="1" applyFill="1" applyBorder="1" applyAlignment="1">
      <alignment horizontal="center" vertical="center" wrapText="1" readingOrder="2"/>
    </xf>
    <xf numFmtId="0" fontId="2" fillId="0" borderId="6" xfId="0" applyFont="1" applyBorder="1" applyAlignment="1">
      <alignment horizontal="center" vertical="center" wrapText="1" readingOrder="2"/>
    </xf>
    <xf numFmtId="0" fontId="2" fillId="0" borderId="4" xfId="0" applyFont="1" applyBorder="1" applyAlignment="1">
      <alignment horizontal="center" vertical="center" wrapText="1" readingOrder="2"/>
    </xf>
    <xf numFmtId="2" fontId="2" fillId="0" borderId="5" xfId="0" applyNumberFormat="1" applyFont="1" applyBorder="1" applyAlignment="1">
      <alignment horizontal="center" vertical="center" wrapText="1" readingOrder="2"/>
    </xf>
    <xf numFmtId="2" fontId="1" fillId="0" borderId="0" xfId="0" applyNumberFormat="1" applyFont="1" applyAlignment="1">
      <alignment horizontal="center" vertical="center" wrapText="1" readingOrder="2"/>
    </xf>
    <xf numFmtId="0" fontId="3" fillId="0" borderId="5" xfId="0" applyFont="1" applyBorder="1" applyAlignment="1">
      <alignment horizontal="center" vertical="center" wrapText="1" readingOrder="2"/>
    </xf>
    <xf numFmtId="0" fontId="4" fillId="0" borderId="5" xfId="0" applyFont="1" applyBorder="1" applyAlignment="1">
      <alignment horizontal="center" vertical="center" wrapText="1" readingOrder="2"/>
    </xf>
    <xf numFmtId="2" fontId="4" fillId="0" borderId="6" xfId="0" applyNumberFormat="1" applyFont="1" applyBorder="1" applyAlignment="1">
      <alignment horizontal="center" vertical="center" wrapText="1" readingOrder="2"/>
    </xf>
    <xf numFmtId="0" fontId="3" fillId="0" borderId="8" xfId="0" applyFont="1" applyBorder="1" applyAlignment="1">
      <alignment horizontal="center" vertical="center" wrapText="1" readingOrder="2"/>
    </xf>
    <xf numFmtId="164" fontId="5" fillId="0" borderId="8" xfId="0" applyNumberFormat="1" applyFont="1" applyBorder="1" applyAlignment="1">
      <alignment horizontal="center" vertical="center" wrapText="1" readingOrder="2"/>
    </xf>
    <xf numFmtId="0" fontId="4" fillId="0" borderId="9" xfId="0" applyFont="1" applyBorder="1" applyAlignment="1">
      <alignment horizontal="center" vertical="center" wrapText="1" readingOrder="2"/>
    </xf>
    <xf numFmtId="0" fontId="3" fillId="0" borderId="15" xfId="0" applyFont="1" applyBorder="1" applyAlignment="1">
      <alignment horizontal="center" vertical="center" wrapText="1" readingOrder="2"/>
    </xf>
    <xf numFmtId="0" fontId="3" fillId="0" borderId="5" xfId="0" applyFont="1" applyBorder="1" applyAlignment="1">
      <alignment horizontal="center" vertical="center" wrapText="1" readingOrder="2"/>
    </xf>
    <xf numFmtId="0" fontId="1" fillId="0" borderId="5" xfId="0" applyFont="1" applyBorder="1" applyAlignment="1">
      <alignment horizontal="center" vertical="center" wrapText="1" readingOrder="2"/>
    </xf>
    <xf numFmtId="0" fontId="9" fillId="0" borderId="5" xfId="0" applyFont="1" applyBorder="1" applyAlignment="1">
      <alignment horizontal="center" vertical="center" wrapText="1" readingOrder="2"/>
    </xf>
    <xf numFmtId="0" fontId="10" fillId="0" borderId="5" xfId="0" applyFont="1" applyBorder="1" applyAlignment="1">
      <alignment horizontal="center" vertical="center" wrapText="1" readingOrder="2"/>
    </xf>
    <xf numFmtId="2" fontId="1" fillId="0" borderId="5" xfId="0" applyNumberFormat="1" applyFont="1" applyBorder="1" applyAlignment="1">
      <alignment vertical="center" wrapText="1" readingOrder="2"/>
    </xf>
    <xf numFmtId="0" fontId="12" fillId="2" borderId="11" xfId="0" applyFont="1" applyFill="1" applyBorder="1" applyAlignment="1">
      <alignment horizontal="center" vertical="center" wrapText="1" readingOrder="2"/>
    </xf>
    <xf numFmtId="2" fontId="12" fillId="2" borderId="11" xfId="0" applyNumberFormat="1" applyFont="1" applyFill="1" applyBorder="1" applyAlignment="1">
      <alignment horizontal="center" vertical="center" wrapText="1" readingOrder="2"/>
    </xf>
    <xf numFmtId="2" fontId="12" fillId="2" borderId="12" xfId="0" applyNumberFormat="1" applyFont="1" applyFill="1" applyBorder="1" applyAlignment="1">
      <alignment horizontal="center" vertical="center" wrapText="1" readingOrder="2"/>
    </xf>
    <xf numFmtId="2" fontId="12" fillId="2" borderId="11" xfId="0" applyNumberFormat="1" applyFont="1" applyFill="1" applyBorder="1" applyAlignment="1">
      <alignment horizontal="center" vertical="center" wrapText="1" readingOrder="2"/>
    </xf>
    <xf numFmtId="0" fontId="2" fillId="3" borderId="23" xfId="0" applyFont="1" applyFill="1" applyBorder="1" applyAlignment="1">
      <alignment horizontal="center" vertical="center" wrapText="1" readingOrder="2"/>
    </xf>
    <xf numFmtId="0" fontId="2" fillId="3" borderId="25" xfId="0" applyFont="1" applyFill="1" applyBorder="1" applyAlignment="1">
      <alignment horizontal="center" vertical="center" wrapText="1" readingOrder="2"/>
    </xf>
    <xf numFmtId="0" fontId="2" fillId="3" borderId="28" xfId="0" applyFont="1" applyFill="1" applyBorder="1" applyAlignment="1">
      <alignment horizontal="center" vertical="center" wrapText="1" readingOrder="2"/>
    </xf>
    <xf numFmtId="0" fontId="1" fillId="2" borderId="29" xfId="0" applyFont="1" applyFill="1" applyBorder="1" applyAlignment="1">
      <alignment horizontal="center" vertical="center" wrapText="1" readingOrder="2"/>
    </xf>
    <xf numFmtId="0" fontId="1" fillId="2" borderId="30" xfId="0" applyFont="1" applyFill="1" applyBorder="1" applyAlignment="1">
      <alignment horizontal="center" vertical="center" wrapText="1" readingOrder="2"/>
    </xf>
    <xf numFmtId="0" fontId="2" fillId="0" borderId="30" xfId="0" applyFont="1" applyBorder="1" applyAlignment="1">
      <alignment horizontal="center" vertical="center" wrapText="1" readingOrder="2"/>
    </xf>
    <xf numFmtId="0" fontId="2" fillId="0" borderId="31" xfId="0" applyFont="1" applyBorder="1" applyAlignment="1">
      <alignment horizontal="center" vertical="center" wrapText="1" readingOrder="2"/>
    </xf>
    <xf numFmtId="0" fontId="9" fillId="0" borderId="35" xfId="0" applyFont="1" applyBorder="1" applyAlignment="1">
      <alignment horizontal="center" vertical="center" wrapText="1" readingOrder="2"/>
    </xf>
    <xf numFmtId="0" fontId="10" fillId="0" borderId="35" xfId="0" applyFont="1" applyBorder="1" applyAlignment="1">
      <alignment horizontal="center" vertical="center" wrapText="1" readingOrder="2"/>
    </xf>
    <xf numFmtId="0" fontId="11" fillId="0" borderId="39" xfId="0" applyFont="1" applyBorder="1" applyAlignment="1">
      <alignment horizontal="center" vertical="center" wrapText="1" readingOrder="2"/>
    </xf>
    <xf numFmtId="0" fontId="11" fillId="0" borderId="15" xfId="0" applyFont="1" applyBorder="1" applyAlignment="1">
      <alignment horizontal="center" vertical="center" wrapText="1" readingOrder="2"/>
    </xf>
    <xf numFmtId="0" fontId="13" fillId="0" borderId="37" xfId="0" applyFont="1" applyBorder="1" applyAlignment="1">
      <alignment horizontal="center" vertical="center" wrapText="1" readingOrder="2"/>
    </xf>
    <xf numFmtId="0" fontId="13" fillId="0" borderId="20" xfId="0" applyFont="1" applyBorder="1" applyAlignment="1">
      <alignment horizontal="center" vertical="center" wrapText="1" readingOrder="2"/>
    </xf>
    <xf numFmtId="0" fontId="12" fillId="0" borderId="38" xfId="0" applyFont="1" applyBorder="1" applyAlignment="1">
      <alignment horizontal="center" vertical="center" wrapText="1" readingOrder="2"/>
    </xf>
    <xf numFmtId="0" fontId="12" fillId="0" borderId="8" xfId="0" applyFont="1" applyBorder="1" applyAlignment="1">
      <alignment horizontal="center" vertical="center" wrapText="1" readingOrder="2"/>
    </xf>
    <xf numFmtId="0" fontId="8" fillId="0" borderId="37" xfId="0" applyFont="1" applyBorder="1" applyAlignment="1">
      <alignment horizontal="center" vertical="center" wrapText="1" readingOrder="2"/>
    </xf>
    <xf numFmtId="0" fontId="8" fillId="0" borderId="20" xfId="0" applyFont="1" applyBorder="1" applyAlignment="1">
      <alignment horizontal="center" vertical="center" wrapText="1" readingOrder="2"/>
    </xf>
    <xf numFmtId="0" fontId="3" fillId="0" borderId="20" xfId="0" applyFont="1" applyBorder="1" applyAlignment="1">
      <alignment horizontal="center" vertical="center" wrapText="1" readingOrder="2"/>
    </xf>
    <xf numFmtId="0" fontId="3" fillId="0" borderId="44" xfId="0" applyFont="1" applyBorder="1" applyAlignment="1">
      <alignment horizontal="center" vertical="center" wrapText="1" readingOrder="2"/>
    </xf>
    <xf numFmtId="0" fontId="3" fillId="0" borderId="45" xfId="0" applyFont="1" applyBorder="1" applyAlignment="1">
      <alignment horizontal="center" vertical="center" wrapText="1" readingOrder="2"/>
    </xf>
    <xf numFmtId="2" fontId="7" fillId="0" borderId="27" xfId="0" applyNumberFormat="1" applyFont="1" applyBorder="1" applyAlignment="1">
      <alignment horizontal="center" vertical="center" wrapText="1" readingOrder="2"/>
    </xf>
    <xf numFmtId="2" fontId="7" fillId="0" borderId="14" xfId="0" applyNumberFormat="1" applyFont="1" applyBorder="1" applyAlignment="1">
      <alignment horizontal="center" vertical="center" wrapText="1" readingOrder="2"/>
    </xf>
    <xf numFmtId="0" fontId="3" fillId="0" borderId="0" xfId="0" applyFont="1" applyAlignment="1">
      <alignment horizontal="center" vertical="center" wrapText="1" readingOrder="2"/>
    </xf>
    <xf numFmtId="0" fontId="3" fillId="0" borderId="6" xfId="0" applyFont="1" applyBorder="1" applyAlignment="1">
      <alignment horizontal="center" vertical="center" wrapText="1" readingOrder="2"/>
    </xf>
    <xf numFmtId="0" fontId="4" fillId="2" borderId="20" xfId="0" applyFont="1" applyFill="1" applyBorder="1" applyAlignment="1">
      <alignment horizontal="center" vertical="center" wrapText="1" readingOrder="2"/>
    </xf>
    <xf numFmtId="0" fontId="4" fillId="2" borderId="11" xfId="0" applyFont="1" applyFill="1" applyBorder="1" applyAlignment="1">
      <alignment horizontal="center" vertical="center" wrapText="1" readingOrder="2"/>
    </xf>
    <xf numFmtId="2" fontId="1" fillId="0" borderId="39" xfId="0" applyNumberFormat="1" applyFont="1" applyBorder="1" applyAlignment="1">
      <alignment horizontal="center" vertical="center" wrapText="1" readingOrder="2"/>
    </xf>
    <xf numFmtId="2" fontId="1" fillId="0" borderId="57" xfId="0" applyNumberFormat="1" applyFont="1" applyBorder="1" applyAlignment="1">
      <alignment horizontal="center" vertical="center" wrapText="1" readingOrder="2"/>
    </xf>
    <xf numFmtId="0" fontId="1" fillId="4" borderId="30" xfId="0" applyFont="1" applyFill="1" applyBorder="1" applyAlignment="1">
      <alignment horizontal="center" vertical="center" wrapText="1" readingOrder="2"/>
    </xf>
    <xf numFmtId="0" fontId="1" fillId="4" borderId="40" xfId="0" applyFont="1" applyFill="1" applyBorder="1" applyAlignment="1">
      <alignment horizontal="center" vertical="center" wrapText="1" readingOrder="2"/>
    </xf>
    <xf numFmtId="0" fontId="1" fillId="4" borderId="41" xfId="0" applyFont="1" applyFill="1" applyBorder="1" applyAlignment="1">
      <alignment horizontal="center" vertical="center" wrapText="1" readingOrder="2"/>
    </xf>
    <xf numFmtId="0" fontId="3" fillId="0" borderId="19" xfId="0" applyFont="1" applyBorder="1" applyAlignment="1">
      <alignment horizontal="center" vertical="center" wrapText="1" readingOrder="2"/>
    </xf>
    <xf numFmtId="0" fontId="3" fillId="0" borderId="58" xfId="0" applyFont="1" applyBorder="1" applyAlignment="1">
      <alignment horizontal="center" vertical="center" wrapText="1" readingOrder="2"/>
    </xf>
    <xf numFmtId="2" fontId="7" fillId="0" borderId="26" xfId="0" applyNumberFormat="1" applyFont="1" applyBorder="1" applyAlignment="1">
      <alignment horizontal="center" vertical="center" wrapText="1" readingOrder="2"/>
    </xf>
    <xf numFmtId="0" fontId="4" fillId="2" borderId="22" xfId="0" applyFont="1" applyFill="1" applyBorder="1" applyAlignment="1">
      <alignment horizontal="center" vertical="center" wrapText="1" readingOrder="2"/>
    </xf>
    <xf numFmtId="0" fontId="4" fillId="2" borderId="60" xfId="0" applyFont="1" applyFill="1" applyBorder="1" applyAlignment="1">
      <alignment horizontal="center" vertical="center" wrapText="1" readingOrder="2"/>
    </xf>
    <xf numFmtId="0" fontId="4" fillId="2" borderId="61" xfId="0" applyFont="1" applyFill="1" applyBorder="1" applyAlignment="1">
      <alignment horizontal="center" vertical="center" wrapText="1" readingOrder="2"/>
    </xf>
    <xf numFmtId="0" fontId="4" fillId="2" borderId="62" xfId="0" applyFont="1" applyFill="1" applyBorder="1" applyAlignment="1">
      <alignment horizontal="center" vertical="center" wrapText="1" readingOrder="2"/>
    </xf>
    <xf numFmtId="0" fontId="4" fillId="2" borderId="23" xfId="0" applyFont="1" applyFill="1" applyBorder="1" applyAlignment="1">
      <alignment horizontal="center" vertical="center" wrapText="1" readingOrder="2"/>
    </xf>
    <xf numFmtId="0" fontId="4" fillId="2" borderId="63" xfId="0" applyFont="1" applyFill="1" applyBorder="1" applyAlignment="1">
      <alignment horizontal="center" vertical="center" wrapText="1" readingOrder="2"/>
    </xf>
    <xf numFmtId="0" fontId="4" fillId="2" borderId="25" xfId="0" applyFont="1" applyFill="1" applyBorder="1" applyAlignment="1">
      <alignment horizontal="center" vertical="center" wrapText="1" readingOrder="2"/>
    </xf>
    <xf numFmtId="0" fontId="4" fillId="2" borderId="24" xfId="0" applyFont="1" applyFill="1" applyBorder="1" applyAlignment="1">
      <alignment horizontal="center" vertical="center" wrapText="1" readingOrder="2"/>
    </xf>
    <xf numFmtId="0" fontId="3" fillId="0" borderId="64" xfId="0" applyFont="1" applyBorder="1" applyAlignment="1">
      <alignment horizontal="right" vertical="center" wrapText="1"/>
    </xf>
    <xf numFmtId="0" fontId="3" fillId="0" borderId="46" xfId="0" applyFont="1" applyBorder="1" applyAlignment="1">
      <alignment horizontal="right" vertical="center" wrapText="1"/>
    </xf>
    <xf numFmtId="0" fontId="3" fillId="0" borderId="65" xfId="0" applyFont="1" applyBorder="1" applyAlignment="1">
      <alignment horizontal="right" vertical="center" wrapText="1"/>
    </xf>
    <xf numFmtId="0" fontId="3" fillId="0" borderId="66" xfId="0" applyFont="1" applyBorder="1" applyAlignment="1">
      <alignment horizontal="right" vertical="center" wrapText="1"/>
    </xf>
    <xf numFmtId="0" fontId="3" fillId="0" borderId="47" xfId="0" applyFont="1" applyBorder="1" applyAlignment="1">
      <alignment horizontal="right" vertical="center" wrapText="1"/>
    </xf>
    <xf numFmtId="0" fontId="3" fillId="0" borderId="4" xfId="0" applyFont="1" applyBorder="1" applyAlignment="1">
      <alignment horizontal="center" vertical="center" wrapText="1" readingOrder="2"/>
    </xf>
    <xf numFmtId="0" fontId="3" fillId="0" borderId="7" xfId="0" applyFont="1" applyBorder="1" applyAlignment="1">
      <alignment horizontal="center" vertical="center" wrapText="1" readingOrder="2"/>
    </xf>
    <xf numFmtId="0" fontId="3" fillId="0" borderId="13" xfId="0" applyFont="1" applyBorder="1" applyAlignment="1">
      <alignment horizontal="center" vertical="center" wrapText="1" readingOrder="2"/>
    </xf>
    <xf numFmtId="2" fontId="1" fillId="0" borderId="15" xfId="0" applyNumberFormat="1" applyFont="1" applyBorder="1" applyAlignment="1">
      <alignment horizontal="center" vertical="center" wrapText="1" readingOrder="2"/>
    </xf>
    <xf numFmtId="2" fontId="1" fillId="0" borderId="67" xfId="0" applyNumberFormat="1" applyFont="1" applyBorder="1" applyAlignment="1">
      <alignment horizontal="center" vertical="center" wrapText="1" readingOrder="2"/>
    </xf>
    <xf numFmtId="2" fontId="1" fillId="0" borderId="42" xfId="0" applyNumberFormat="1" applyFont="1" applyBorder="1" applyAlignment="1">
      <alignment horizontal="center" vertical="center" wrapText="1" readingOrder="2"/>
    </xf>
    <xf numFmtId="2" fontId="1" fillId="0" borderId="68" xfId="0" applyNumberFormat="1" applyFont="1" applyBorder="1" applyAlignment="1">
      <alignment horizontal="center" vertical="center" wrapText="1" readingOrder="2"/>
    </xf>
    <xf numFmtId="2" fontId="1" fillId="0" borderId="35" xfId="0" applyNumberFormat="1" applyFont="1" applyBorder="1" applyAlignment="1">
      <alignment vertical="center" wrapText="1" readingOrder="2"/>
    </xf>
    <xf numFmtId="0" fontId="3" fillId="0" borderId="69" xfId="0" applyFont="1" applyBorder="1" applyAlignment="1">
      <alignment horizontal="center" vertical="center" wrapText="1" readingOrder="2"/>
    </xf>
    <xf numFmtId="0" fontId="3" fillId="0" borderId="70" xfId="0" applyFont="1" applyBorder="1" applyAlignment="1">
      <alignment horizontal="center" vertical="center" wrapText="1" readingOrder="2"/>
    </xf>
    <xf numFmtId="2" fontId="7" fillId="0" borderId="72" xfId="0" applyNumberFormat="1" applyFont="1" applyBorder="1" applyAlignment="1">
      <alignment horizontal="center" vertical="center" wrapText="1" readingOrder="2"/>
    </xf>
    <xf numFmtId="0" fontId="3" fillId="0" borderId="34" xfId="0" applyFont="1" applyBorder="1" applyAlignment="1">
      <alignment horizontal="center" vertical="center" wrapText="1" readingOrder="2"/>
    </xf>
    <xf numFmtId="0" fontId="4" fillId="2" borderId="73" xfId="0" applyFont="1" applyFill="1" applyBorder="1" applyAlignment="1">
      <alignment horizontal="center" vertical="center" wrapText="1" readingOrder="2"/>
    </xf>
    <xf numFmtId="0" fontId="3" fillId="0" borderId="12" xfId="0" applyFont="1" applyBorder="1" applyAlignment="1">
      <alignment horizontal="center" vertical="center" wrapText="1" readingOrder="2"/>
    </xf>
    <xf numFmtId="0" fontId="4" fillId="0" borderId="20" xfId="0" applyFont="1" applyBorder="1" applyAlignment="1">
      <alignment horizontal="center" vertical="center" wrapText="1" readingOrder="2"/>
    </xf>
    <xf numFmtId="2" fontId="4" fillId="0" borderId="21" xfId="0" applyNumberFormat="1" applyFont="1" applyBorder="1" applyAlignment="1">
      <alignment horizontal="center" vertical="center" wrapText="1" readingOrder="2"/>
    </xf>
    <xf numFmtId="0" fontId="3" fillId="0" borderId="74" xfId="0" applyFont="1" applyBorder="1" applyAlignment="1">
      <alignment horizontal="center" vertical="center" wrapText="1" readingOrder="2"/>
    </xf>
    <xf numFmtId="2" fontId="7" fillId="0" borderId="76" xfId="0" applyNumberFormat="1" applyFont="1" applyBorder="1" applyAlignment="1">
      <alignment horizontal="center" vertical="center" wrapText="1" readingOrder="2"/>
    </xf>
    <xf numFmtId="0" fontId="4" fillId="0" borderId="0" xfId="0" applyFont="1" applyAlignment="1">
      <alignment horizontal="center" vertical="center" wrapText="1" readingOrder="2"/>
    </xf>
    <xf numFmtId="0" fontId="2" fillId="0" borderId="10" xfId="0" applyFont="1" applyBorder="1" applyAlignment="1">
      <alignment horizontal="center" vertical="center" wrapText="1" readingOrder="2"/>
    </xf>
    <xf numFmtId="2" fontId="3" fillId="0" borderId="32" xfId="0" applyNumberFormat="1" applyFont="1" applyBorder="1" applyAlignment="1">
      <alignment horizontal="center" vertical="center" wrapText="1" readingOrder="2"/>
    </xf>
    <xf numFmtId="2" fontId="3" fillId="0" borderId="33" xfId="0" applyNumberFormat="1" applyFont="1" applyBorder="1" applyAlignment="1">
      <alignment horizontal="center" vertical="center" wrapText="1" readingOrder="2"/>
    </xf>
    <xf numFmtId="2" fontId="3" fillId="0" borderId="71" xfId="0" applyNumberFormat="1" applyFont="1" applyBorder="1" applyAlignment="1">
      <alignment horizontal="center" vertical="center" wrapText="1" readingOrder="2"/>
    </xf>
    <xf numFmtId="2" fontId="3" fillId="0" borderId="35" xfId="0" applyNumberFormat="1" applyFont="1" applyBorder="1" applyAlignment="1">
      <alignment horizontal="center" vertical="center" wrapText="1" readingOrder="2"/>
    </xf>
    <xf numFmtId="2" fontId="3" fillId="0" borderId="5" xfId="0" applyNumberFormat="1" applyFont="1" applyBorder="1" applyAlignment="1">
      <alignment horizontal="center" vertical="center" wrapText="1" readingOrder="2"/>
    </xf>
    <xf numFmtId="2" fontId="3" fillId="0" borderId="48" xfId="0" applyNumberFormat="1" applyFont="1" applyBorder="1" applyAlignment="1">
      <alignment horizontal="center" vertical="center" wrapText="1" readingOrder="2"/>
    </xf>
    <xf numFmtId="2" fontId="3" fillId="0" borderId="38" xfId="0" applyNumberFormat="1" applyFont="1" applyBorder="1" applyAlignment="1">
      <alignment horizontal="center" vertical="center" wrapText="1" readingOrder="2"/>
    </xf>
    <xf numFmtId="2" fontId="3" fillId="0" borderId="8" xfId="0" applyNumberFormat="1" applyFont="1" applyBorder="1" applyAlignment="1">
      <alignment horizontal="center" vertical="center" wrapText="1" readingOrder="2"/>
    </xf>
    <xf numFmtId="2" fontId="3" fillId="0" borderId="75" xfId="0" applyNumberFormat="1" applyFont="1" applyBorder="1" applyAlignment="1">
      <alignment horizontal="center" vertical="center" wrapText="1" readingOrder="2"/>
    </xf>
    <xf numFmtId="2" fontId="3" fillId="0" borderId="37" xfId="0" applyNumberFormat="1" applyFont="1" applyBorder="1" applyAlignment="1">
      <alignment horizontal="center" vertical="center" wrapText="1" readingOrder="2"/>
    </xf>
    <xf numFmtId="2" fontId="3" fillId="0" borderId="20" xfId="0" applyNumberFormat="1" applyFont="1" applyBorder="1" applyAlignment="1">
      <alignment horizontal="center" vertical="center" wrapText="1" readingOrder="2"/>
    </xf>
    <xf numFmtId="2" fontId="3" fillId="0" borderId="59" xfId="0" applyNumberFormat="1" applyFont="1" applyBorder="1" applyAlignment="1">
      <alignment horizontal="center" vertical="center" wrapText="1" readingOrder="2"/>
    </xf>
    <xf numFmtId="2" fontId="3" fillId="0" borderId="36" xfId="0" applyNumberFormat="1" applyFont="1" applyBorder="1" applyAlignment="1">
      <alignment horizontal="center" vertical="center" wrapText="1" readingOrder="2"/>
    </xf>
    <xf numFmtId="2" fontId="3" fillId="0" borderId="11" xfId="0" applyNumberFormat="1" applyFont="1" applyBorder="1" applyAlignment="1">
      <alignment horizontal="center" vertical="center" wrapText="1" readingOrder="2"/>
    </xf>
    <xf numFmtId="2" fontId="3" fillId="0" borderId="49" xfId="0" applyNumberFormat="1" applyFont="1" applyBorder="1" applyAlignment="1">
      <alignment horizontal="center" vertical="center" wrapText="1" readingOrder="2"/>
    </xf>
    <xf numFmtId="0" fontId="3" fillId="0" borderId="4" xfId="0" applyFont="1" applyBorder="1" applyAlignment="1">
      <alignment horizontal="center" vertical="center" wrapText="1" readingOrder="2"/>
    </xf>
    <xf numFmtId="0" fontId="3" fillId="0" borderId="7" xfId="0" applyFont="1" applyBorder="1" applyAlignment="1">
      <alignment horizontal="center" vertical="center" wrapText="1" readingOrder="2"/>
    </xf>
    <xf numFmtId="2" fontId="4" fillId="2" borderId="20" xfId="0" applyNumberFormat="1" applyFont="1" applyFill="1" applyBorder="1" applyAlignment="1">
      <alignment horizontal="center" vertical="center" wrapText="1" readingOrder="2"/>
    </xf>
    <xf numFmtId="2" fontId="14" fillId="2" borderId="11" xfId="0" applyNumberFormat="1" applyFont="1" applyFill="1" applyBorder="1" applyAlignment="1">
      <alignment horizontal="center" vertical="center" wrapText="1" readingOrder="2"/>
    </xf>
    <xf numFmtId="0" fontId="3" fillId="0" borderId="21" xfId="0" applyFont="1" applyBorder="1" applyAlignment="1">
      <alignment horizontal="center" vertical="center" wrapText="1" readingOrder="2"/>
    </xf>
    <xf numFmtId="0" fontId="3" fillId="0" borderId="9" xfId="0" applyFont="1" applyBorder="1" applyAlignment="1">
      <alignment horizontal="center" vertical="center" wrapText="1" readingOrder="2"/>
    </xf>
    <xf numFmtId="0" fontId="0" fillId="0" borderId="0" xfId="0" applyFill="1"/>
    <xf numFmtId="0" fontId="4" fillId="0" borderId="16" xfId="0" applyFont="1" applyBorder="1" applyAlignment="1">
      <alignment horizontal="center" vertical="center" wrapText="1" readingOrder="2"/>
    </xf>
    <xf numFmtId="0" fontId="4" fillId="0" borderId="18" xfId="0" applyFont="1" applyBorder="1" applyAlignment="1">
      <alignment horizontal="center" vertical="center" wrapText="1" readingOrder="2"/>
    </xf>
    <xf numFmtId="0" fontId="4" fillId="0" borderId="17" xfId="0" applyFont="1" applyBorder="1" applyAlignment="1">
      <alignment horizontal="center" vertical="center" wrapText="1" readingOrder="2"/>
    </xf>
    <xf numFmtId="0" fontId="4" fillId="0" borderId="16" xfId="0" applyFont="1" applyBorder="1" applyAlignment="1">
      <alignment horizontal="center" vertical="top" wrapText="1" readingOrder="2"/>
    </xf>
    <xf numFmtId="0" fontId="4" fillId="0" borderId="18" xfId="0" applyFont="1" applyBorder="1" applyAlignment="1">
      <alignment horizontal="center" vertical="top" wrapText="1" readingOrder="2"/>
    </xf>
    <xf numFmtId="0" fontId="4" fillId="0" borderId="17" xfId="0" applyFont="1" applyBorder="1" applyAlignment="1">
      <alignment horizontal="center" vertical="top" wrapText="1" readingOrder="2"/>
    </xf>
    <xf numFmtId="0" fontId="4" fillId="0" borderId="42" xfId="0" applyFont="1" applyBorder="1" applyAlignment="1">
      <alignment horizontal="center" vertical="center" wrapText="1" readingOrder="2"/>
    </xf>
    <xf numFmtId="0" fontId="6" fillId="2" borderId="50" xfId="0" applyFont="1" applyFill="1" applyBorder="1" applyAlignment="1">
      <alignment horizontal="center" vertical="center" wrapText="1" readingOrder="2"/>
    </xf>
    <xf numFmtId="0" fontId="6" fillId="2" borderId="56" xfId="0" applyFont="1" applyFill="1" applyBorder="1" applyAlignment="1">
      <alignment horizontal="center" vertical="center" wrapText="1" readingOrder="2"/>
    </xf>
    <xf numFmtId="0" fontId="6" fillId="2" borderId="51" xfId="0" applyFont="1" applyFill="1" applyBorder="1" applyAlignment="1">
      <alignment horizontal="center" vertical="center" wrapText="1" readingOrder="2"/>
    </xf>
    <xf numFmtId="0" fontId="6" fillId="2" borderId="52" xfId="0" applyFont="1" applyFill="1" applyBorder="1" applyAlignment="1">
      <alignment horizontal="center" vertical="center" wrapText="1" readingOrder="2"/>
    </xf>
    <xf numFmtId="0" fontId="6" fillId="2" borderId="10" xfId="0" applyFont="1" applyFill="1" applyBorder="1" applyAlignment="1">
      <alignment horizontal="center" vertical="center" wrapText="1" readingOrder="2"/>
    </xf>
    <xf numFmtId="0" fontId="6" fillId="2" borderId="53" xfId="0" applyFont="1" applyFill="1" applyBorder="1" applyAlignment="1">
      <alignment horizontal="center" vertical="center" wrapText="1" readingOrder="2"/>
    </xf>
    <xf numFmtId="2" fontId="6" fillId="2" borderId="54" xfId="0" applyNumberFormat="1" applyFont="1" applyFill="1" applyBorder="1" applyAlignment="1">
      <alignment horizontal="center" vertical="center" wrapText="1" readingOrder="2"/>
    </xf>
    <xf numFmtId="2" fontId="6" fillId="2" borderId="55" xfId="0" applyNumberFormat="1" applyFont="1" applyFill="1" applyBorder="1" applyAlignment="1">
      <alignment horizontal="center" vertical="center" wrapText="1" readingOrder="2"/>
    </xf>
    <xf numFmtId="0" fontId="4" fillId="2" borderId="43" xfId="0" applyFont="1" applyFill="1" applyBorder="1" applyAlignment="1">
      <alignment horizontal="center" vertical="center" wrapText="1" readingOrder="2"/>
    </xf>
    <xf numFmtId="0" fontId="4" fillId="2" borderId="42" xfId="0" applyFont="1" applyFill="1" applyBorder="1" applyAlignment="1">
      <alignment horizontal="center" vertical="center" wrapText="1" readingOrder="2"/>
    </xf>
    <xf numFmtId="0" fontId="3" fillId="0" borderId="16" xfId="0" applyFont="1" applyBorder="1" applyAlignment="1">
      <alignment horizontal="right" vertical="center" wrapText="1" readingOrder="2"/>
    </xf>
    <xf numFmtId="0" fontId="3" fillId="0" borderId="17" xfId="0" applyFont="1" applyBorder="1" applyAlignment="1">
      <alignment horizontal="right" vertical="center" wrapText="1" readingOrder="2"/>
    </xf>
    <xf numFmtId="0" fontId="3" fillId="0" borderId="4" xfId="0" applyFont="1" applyBorder="1" applyAlignment="1">
      <alignment horizontal="center" vertical="center" wrapText="1" readingOrder="2"/>
    </xf>
    <xf numFmtId="0" fontId="3" fillId="0" borderId="7" xfId="0" applyFont="1" applyBorder="1" applyAlignment="1">
      <alignment horizontal="center" vertical="center" wrapText="1" readingOrder="2"/>
    </xf>
    <xf numFmtId="0" fontId="3" fillId="0" borderId="5" xfId="0" applyFont="1" applyBorder="1" applyAlignment="1">
      <alignment horizontal="right" vertical="center" wrapText="1" readingOrder="2"/>
    </xf>
    <xf numFmtId="0" fontId="3" fillId="0" borderId="8" xfId="0" applyFont="1" applyBorder="1" applyAlignment="1">
      <alignment horizontal="right" vertical="center" wrapText="1" readingOrder="2"/>
    </xf>
    <xf numFmtId="0" fontId="4" fillId="0" borderId="18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 readingOrder="2"/>
    </xf>
    <xf numFmtId="0" fontId="3" fillId="0" borderId="20" xfId="0" applyFont="1" applyBorder="1" applyAlignment="1">
      <alignment horizontal="right" vertical="center" wrapText="1" readingOrder="2"/>
    </xf>
    <xf numFmtId="0" fontId="15" fillId="0" borderId="10" xfId="0" applyFont="1" applyBorder="1" applyAlignment="1">
      <alignment horizontal="left" vertical="center" wrapText="1" readingOrder="2"/>
    </xf>
    <xf numFmtId="0" fontId="2" fillId="0" borderId="10" xfId="0" applyFont="1" applyBorder="1" applyAlignment="1">
      <alignment horizontal="center" vertical="center" wrapText="1" readingOrder="2"/>
    </xf>
    <xf numFmtId="0" fontId="12" fillId="2" borderId="13" xfId="0" applyFont="1" applyFill="1" applyBorder="1" applyAlignment="1">
      <alignment horizontal="center" vertical="center" wrapText="1" readingOrder="2"/>
    </xf>
    <xf numFmtId="0" fontId="12" fillId="2" borderId="11" xfId="0" applyFont="1" applyFill="1" applyBorder="1" applyAlignment="1">
      <alignment horizontal="center" vertical="center" wrapText="1" readingOrder="2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1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'گروه بندی و نشانگر'!$C$3:$C$9</c:f>
              <c:strCache>
                <c:ptCount val="7"/>
                <c:pt idx="0">
                  <c:v>امکانات و فضاهای کالبدی </c:v>
                </c:pt>
                <c:pt idx="1">
                  <c:v>خدمات امور آموزشی </c:v>
                </c:pt>
                <c:pt idx="2">
                  <c:v>خدمات امور پژوهشی </c:v>
                </c:pt>
                <c:pt idx="3">
                  <c:v>خدمات امور دانشجویی</c:v>
                </c:pt>
                <c:pt idx="4">
                  <c:v>خدمات امور فرهنگی</c:v>
                </c:pt>
                <c:pt idx="5">
                  <c:v>مسئولان و کارکنان دانشگاه</c:v>
                </c:pt>
                <c:pt idx="6">
                  <c:v>نقش دانشگاه در افزایش دانش ،  مهارت و نگرش</c:v>
                </c:pt>
              </c:strCache>
            </c:strRef>
          </c:cat>
          <c:val>
            <c:numRef>
              <c:f>'گروه بندی و نشانگر'!$E$3:$E$9</c:f>
              <c:numCache>
                <c:formatCode>0.00</c:formatCode>
                <c:ptCount val="7"/>
                <c:pt idx="0">
                  <c:v>2.0305935605672891</c:v>
                </c:pt>
                <c:pt idx="1">
                  <c:v>2.4146678223010558</c:v>
                </c:pt>
                <c:pt idx="2">
                  <c:v>1.9102065073402654</c:v>
                </c:pt>
                <c:pt idx="3">
                  <c:v>1.9691506410256414</c:v>
                </c:pt>
                <c:pt idx="4">
                  <c:v>2.1684149184149182</c:v>
                </c:pt>
                <c:pt idx="5">
                  <c:v>2.210084091535705</c:v>
                </c:pt>
                <c:pt idx="6">
                  <c:v>2.1763440860215053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35681392"/>
        <c:axId val="135681952"/>
        <c:axId val="0"/>
      </c:bar3DChart>
      <c:catAx>
        <c:axId val="13568139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35681952"/>
        <c:crosses val="autoZero"/>
        <c:auto val="1"/>
        <c:lblAlgn val="ctr"/>
        <c:lblOffset val="100"/>
        <c:noMultiLvlLbl val="0"/>
      </c:catAx>
      <c:valAx>
        <c:axId val="135681952"/>
        <c:scaling>
          <c:orientation val="minMax"/>
        </c:scaling>
        <c:delete val="0"/>
        <c:axPos val="l"/>
        <c:majorGridlines/>
        <c:numFmt formatCode="0.00" sourceLinked="1"/>
        <c:majorTickMark val="out"/>
        <c:minorTickMark val="none"/>
        <c:tickLblPos val="nextTo"/>
        <c:txPr>
          <a:bodyPr/>
          <a:lstStyle/>
          <a:p>
            <a:pPr>
              <a:defRPr sz="1100"/>
            </a:pPr>
            <a:endParaRPr lang="en-US"/>
          </a:p>
        </c:txPr>
        <c:crossAx val="135681392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127655</xdr:colOff>
      <xdr:row>11</xdr:row>
      <xdr:rowOff>47329</xdr:rowOff>
    </xdr:from>
    <xdr:to>
      <xdr:col>6</xdr:col>
      <xdr:colOff>667731</xdr:colOff>
      <xdr:row>23</xdr:row>
      <xdr:rowOff>157113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180"/>
  <sheetViews>
    <sheetView rightToLeft="1" zoomScale="90" zoomScaleNormal="90" workbookViewId="0">
      <pane ySplit="1" topLeftCell="A176" activePane="bottomLeft" state="frozen"/>
      <selection pane="bottomLeft" activeCell="B2" sqref="B2:CC169"/>
    </sheetView>
  </sheetViews>
  <sheetFormatPr defaultColWidth="9.140625" defaultRowHeight="18.75" x14ac:dyDescent="0.25"/>
  <cols>
    <col min="1" max="1" width="9" style="1" customWidth="1"/>
    <col min="2" max="20" width="4.7109375" style="1" customWidth="1"/>
    <col min="21" max="81" width="5.5703125" style="1" customWidth="1"/>
    <col min="82" max="16384" width="9.140625" style="1"/>
  </cols>
  <sheetData>
    <row r="1" spans="1:81" ht="36.75" customHeight="1" thickTop="1" thickBot="1" x14ac:dyDescent="0.3">
      <c r="A1" s="29" t="s">
        <v>23</v>
      </c>
      <c r="B1" s="28" t="s">
        <v>3</v>
      </c>
      <c r="C1" s="27" t="s">
        <v>4</v>
      </c>
      <c r="D1" s="27" t="s">
        <v>5</v>
      </c>
      <c r="E1" s="27" t="s">
        <v>6</v>
      </c>
      <c r="F1" s="27" t="s">
        <v>7</v>
      </c>
      <c r="G1" s="27" t="s">
        <v>8</v>
      </c>
      <c r="H1" s="27" t="s">
        <v>9</v>
      </c>
      <c r="I1" s="27" t="s">
        <v>10</v>
      </c>
      <c r="J1" s="27" t="s">
        <v>11</v>
      </c>
      <c r="K1" s="27" t="s">
        <v>12</v>
      </c>
      <c r="L1" s="27" t="s">
        <v>13</v>
      </c>
      <c r="M1" s="27" t="s">
        <v>14</v>
      </c>
      <c r="N1" s="27" t="s">
        <v>15</v>
      </c>
      <c r="O1" s="27" t="s">
        <v>16</v>
      </c>
      <c r="P1" s="27" t="s">
        <v>17</v>
      </c>
      <c r="Q1" s="27" t="s">
        <v>18</v>
      </c>
      <c r="R1" s="27" t="s">
        <v>19</v>
      </c>
      <c r="S1" s="27" t="s">
        <v>20</v>
      </c>
      <c r="T1" s="27" t="s">
        <v>21</v>
      </c>
      <c r="U1" s="27" t="s">
        <v>22</v>
      </c>
      <c r="V1" s="27" t="s">
        <v>38</v>
      </c>
      <c r="W1" s="27" t="s">
        <v>39</v>
      </c>
      <c r="X1" s="27" t="s">
        <v>40</v>
      </c>
      <c r="Y1" s="27" t="s">
        <v>41</v>
      </c>
      <c r="Z1" s="27" t="s">
        <v>61</v>
      </c>
      <c r="AA1" s="27" t="s">
        <v>42</v>
      </c>
      <c r="AB1" s="27" t="s">
        <v>43</v>
      </c>
      <c r="AC1" s="27" t="s">
        <v>44</v>
      </c>
      <c r="AD1" s="27" t="s">
        <v>45</v>
      </c>
      <c r="AE1" s="27" t="s">
        <v>62</v>
      </c>
      <c r="AF1" s="27" t="s">
        <v>46</v>
      </c>
      <c r="AG1" s="27" t="s">
        <v>55</v>
      </c>
      <c r="AH1" s="27" t="s">
        <v>56</v>
      </c>
      <c r="AI1" s="27" t="s">
        <v>57</v>
      </c>
      <c r="AJ1" s="27" t="s">
        <v>58</v>
      </c>
      <c r="AK1" s="27" t="s">
        <v>63</v>
      </c>
      <c r="AL1" s="27" t="s">
        <v>64</v>
      </c>
      <c r="AM1" s="27" t="s">
        <v>65</v>
      </c>
      <c r="AN1" s="27" t="s">
        <v>66</v>
      </c>
      <c r="AO1" s="27" t="s">
        <v>67</v>
      </c>
      <c r="AP1" s="27" t="s">
        <v>68</v>
      </c>
      <c r="AQ1" s="27" t="s">
        <v>69</v>
      </c>
      <c r="AR1" s="27" t="s">
        <v>70</v>
      </c>
      <c r="AS1" s="27" t="s">
        <v>71</v>
      </c>
      <c r="AT1" s="27" t="s">
        <v>72</v>
      </c>
      <c r="AU1" s="27" t="s">
        <v>73</v>
      </c>
      <c r="AV1" s="27" t="s">
        <v>74</v>
      </c>
      <c r="AW1" s="27" t="s">
        <v>75</v>
      </c>
      <c r="AX1" s="27" t="s">
        <v>76</v>
      </c>
      <c r="AY1" s="27" t="s">
        <v>77</v>
      </c>
      <c r="AZ1" s="27" t="s">
        <v>78</v>
      </c>
      <c r="BA1" s="27" t="s">
        <v>79</v>
      </c>
      <c r="BB1" s="27" t="s">
        <v>80</v>
      </c>
      <c r="BC1" s="27" t="s">
        <v>81</v>
      </c>
      <c r="BD1" s="27" t="s">
        <v>82</v>
      </c>
      <c r="BE1" s="27" t="s">
        <v>83</v>
      </c>
      <c r="BF1" s="27" t="s">
        <v>84</v>
      </c>
      <c r="BG1" s="27" t="s">
        <v>85</v>
      </c>
      <c r="BH1" s="27" t="s">
        <v>86</v>
      </c>
      <c r="BI1" s="27" t="s">
        <v>87</v>
      </c>
      <c r="BJ1" s="27" t="s">
        <v>88</v>
      </c>
      <c r="BK1" s="27" t="s">
        <v>89</v>
      </c>
      <c r="BL1" s="27" t="s">
        <v>90</v>
      </c>
      <c r="BM1" s="27" t="s">
        <v>91</v>
      </c>
      <c r="BN1" s="27" t="s">
        <v>92</v>
      </c>
      <c r="BO1" s="27" t="s">
        <v>93</v>
      </c>
      <c r="BP1" s="27" t="s">
        <v>94</v>
      </c>
      <c r="BQ1" s="27" t="s">
        <v>95</v>
      </c>
      <c r="BR1" s="27" t="s">
        <v>96</v>
      </c>
      <c r="BS1" s="27" t="s">
        <v>97</v>
      </c>
      <c r="BT1" s="27" t="s">
        <v>98</v>
      </c>
      <c r="BU1" s="27" t="s">
        <v>99</v>
      </c>
      <c r="BV1" s="27" t="s">
        <v>100</v>
      </c>
      <c r="BW1" s="27" t="s">
        <v>101</v>
      </c>
      <c r="BX1" s="27" t="s">
        <v>102</v>
      </c>
      <c r="BY1" s="27" t="s">
        <v>103</v>
      </c>
      <c r="BZ1" s="27" t="s">
        <v>104</v>
      </c>
      <c r="CA1" s="27" t="s">
        <v>105</v>
      </c>
      <c r="CB1" s="27" t="s">
        <v>106</v>
      </c>
      <c r="CC1" s="27" t="s">
        <v>107</v>
      </c>
    </row>
    <row r="2" spans="1:81" x14ac:dyDescent="0.25">
      <c r="A2" s="30">
        <v>1</v>
      </c>
      <c r="B2">
        <v>3</v>
      </c>
      <c r="C2">
        <v>3</v>
      </c>
      <c r="D2">
        <v>3</v>
      </c>
      <c r="E2">
        <v>3</v>
      </c>
      <c r="F2">
        <v>3</v>
      </c>
      <c r="G2">
        <v>3</v>
      </c>
      <c r="H2">
        <v>3</v>
      </c>
      <c r="I2">
        <v>3</v>
      </c>
      <c r="J2">
        <v>3</v>
      </c>
      <c r="K2">
        <v>3</v>
      </c>
      <c r="L2">
        <v>3</v>
      </c>
      <c r="M2">
        <v>3</v>
      </c>
      <c r="N2">
        <v>3</v>
      </c>
      <c r="O2">
        <v>3</v>
      </c>
      <c r="P2">
        <v>3</v>
      </c>
      <c r="Q2">
        <v>3</v>
      </c>
      <c r="R2">
        <v>3</v>
      </c>
      <c r="S2">
        <v>3</v>
      </c>
      <c r="T2">
        <v>3</v>
      </c>
      <c r="U2">
        <v>3</v>
      </c>
      <c r="V2">
        <v>3</v>
      </c>
      <c r="W2">
        <v>3</v>
      </c>
      <c r="X2">
        <v>3</v>
      </c>
      <c r="Y2">
        <v>3</v>
      </c>
      <c r="Z2">
        <v>3</v>
      </c>
      <c r="AA2">
        <v>3</v>
      </c>
      <c r="AB2">
        <v>3</v>
      </c>
      <c r="AC2">
        <v>3</v>
      </c>
      <c r="AD2">
        <v>3</v>
      </c>
      <c r="AE2">
        <v>3</v>
      </c>
      <c r="AF2">
        <v>3</v>
      </c>
      <c r="AG2">
        <v>3</v>
      </c>
      <c r="AH2">
        <v>3</v>
      </c>
      <c r="AI2">
        <v>3</v>
      </c>
      <c r="AJ2">
        <v>3</v>
      </c>
      <c r="AK2">
        <v>3</v>
      </c>
      <c r="AL2">
        <v>3</v>
      </c>
      <c r="AM2">
        <v>3</v>
      </c>
      <c r="AN2">
        <v>3</v>
      </c>
      <c r="AO2">
        <v>3</v>
      </c>
      <c r="AP2">
        <v>3</v>
      </c>
      <c r="AQ2">
        <v>3</v>
      </c>
      <c r="AR2">
        <v>3</v>
      </c>
      <c r="AS2">
        <v>3</v>
      </c>
      <c r="AT2">
        <v>3</v>
      </c>
      <c r="AU2">
        <v>3</v>
      </c>
      <c r="AV2">
        <v>3</v>
      </c>
      <c r="AW2">
        <v>3</v>
      </c>
      <c r="AX2">
        <v>3</v>
      </c>
      <c r="AY2">
        <v>3</v>
      </c>
      <c r="AZ2">
        <v>3</v>
      </c>
      <c r="BA2">
        <v>3</v>
      </c>
      <c r="BB2">
        <v>3</v>
      </c>
      <c r="BC2">
        <v>3</v>
      </c>
      <c r="BD2">
        <v>3</v>
      </c>
      <c r="BE2">
        <v>3</v>
      </c>
      <c r="BF2">
        <v>3</v>
      </c>
      <c r="BG2">
        <v>3</v>
      </c>
      <c r="BH2">
        <v>3</v>
      </c>
      <c r="BI2">
        <v>3</v>
      </c>
      <c r="BJ2">
        <v>3</v>
      </c>
      <c r="BK2">
        <v>3</v>
      </c>
      <c r="BL2">
        <v>3</v>
      </c>
      <c r="BM2">
        <v>3</v>
      </c>
      <c r="BN2">
        <v>3</v>
      </c>
      <c r="BO2">
        <v>3</v>
      </c>
      <c r="BP2">
        <v>3</v>
      </c>
      <c r="BQ2">
        <v>3</v>
      </c>
      <c r="BR2">
        <v>3</v>
      </c>
      <c r="BS2">
        <v>3</v>
      </c>
      <c r="BT2">
        <v>3</v>
      </c>
      <c r="BU2">
        <v>3</v>
      </c>
      <c r="BV2">
        <v>3</v>
      </c>
      <c r="BW2">
        <v>3</v>
      </c>
      <c r="BX2">
        <v>3</v>
      </c>
      <c r="BY2">
        <v>3</v>
      </c>
      <c r="BZ2">
        <v>3</v>
      </c>
      <c r="CA2">
        <v>3</v>
      </c>
      <c r="CB2">
        <v>3</v>
      </c>
      <c r="CC2">
        <v>3</v>
      </c>
    </row>
    <row r="3" spans="1:81" x14ac:dyDescent="0.25">
      <c r="A3" s="31">
        <v>2</v>
      </c>
      <c r="B3">
        <v>3</v>
      </c>
      <c r="C3">
        <v>2</v>
      </c>
      <c r="D3">
        <v>3</v>
      </c>
      <c r="E3">
        <v>2</v>
      </c>
      <c r="F3">
        <v>2</v>
      </c>
      <c r="G3">
        <v>3</v>
      </c>
      <c r="H3">
        <v>3</v>
      </c>
      <c r="I3">
        <v>3</v>
      </c>
      <c r="J3">
        <v>3</v>
      </c>
      <c r="K3">
        <v>2</v>
      </c>
      <c r="L3">
        <v>3</v>
      </c>
      <c r="M3">
        <v>2</v>
      </c>
      <c r="N3">
        <v>3</v>
      </c>
      <c r="O3">
        <v>3</v>
      </c>
      <c r="P3">
        <v>3</v>
      </c>
      <c r="Q3">
        <v>3</v>
      </c>
      <c r="R3">
        <v>3</v>
      </c>
      <c r="S3">
        <v>3</v>
      </c>
      <c r="T3">
        <v>3</v>
      </c>
      <c r="U3">
        <v>3</v>
      </c>
      <c r="V3">
        <v>1</v>
      </c>
      <c r="W3">
        <v>2</v>
      </c>
      <c r="X3">
        <v>3</v>
      </c>
      <c r="Y3">
        <v>2</v>
      </c>
      <c r="Z3">
        <v>3</v>
      </c>
      <c r="AA3">
        <v>3</v>
      </c>
      <c r="AB3">
        <v>2</v>
      </c>
      <c r="AC3">
        <v>2</v>
      </c>
      <c r="AD3">
        <v>2</v>
      </c>
      <c r="AE3">
        <v>3</v>
      </c>
      <c r="AF3">
        <v>2</v>
      </c>
      <c r="AG3">
        <v>2</v>
      </c>
      <c r="AH3">
        <v>2</v>
      </c>
      <c r="AI3">
        <v>4</v>
      </c>
      <c r="AJ3">
        <v>4</v>
      </c>
      <c r="AK3">
        <v>4</v>
      </c>
      <c r="AL3">
        <v>2</v>
      </c>
      <c r="AM3">
        <v>3</v>
      </c>
      <c r="AN3">
        <v>2</v>
      </c>
      <c r="AO3">
        <v>3</v>
      </c>
      <c r="AP3">
        <v>1</v>
      </c>
      <c r="AQ3">
        <v>1</v>
      </c>
      <c r="AR3">
        <v>4</v>
      </c>
      <c r="AS3">
        <v>4</v>
      </c>
      <c r="AT3">
        <v>2</v>
      </c>
      <c r="AU3">
        <v>3</v>
      </c>
      <c r="AV3">
        <v>3</v>
      </c>
      <c r="AW3">
        <v>3</v>
      </c>
      <c r="AX3">
        <v>2</v>
      </c>
      <c r="AY3">
        <v>4</v>
      </c>
      <c r="AZ3">
        <v>3</v>
      </c>
      <c r="BA3">
        <v>4</v>
      </c>
      <c r="BB3">
        <v>4</v>
      </c>
      <c r="BC3">
        <v>4</v>
      </c>
      <c r="BD3">
        <v>4</v>
      </c>
      <c r="BE3">
        <v>4</v>
      </c>
      <c r="BF3">
        <v>4</v>
      </c>
      <c r="BG3">
        <v>4</v>
      </c>
      <c r="BH3">
        <v>4</v>
      </c>
      <c r="BI3">
        <v>2</v>
      </c>
      <c r="BJ3">
        <v>4</v>
      </c>
      <c r="BK3">
        <v>3</v>
      </c>
      <c r="BL3">
        <v>4</v>
      </c>
      <c r="BM3">
        <v>3</v>
      </c>
      <c r="BN3">
        <v>3</v>
      </c>
      <c r="BO3">
        <v>3</v>
      </c>
      <c r="BP3">
        <v>4</v>
      </c>
      <c r="BQ3">
        <v>4</v>
      </c>
      <c r="BR3">
        <v>3</v>
      </c>
      <c r="BS3">
        <v>2</v>
      </c>
      <c r="BT3">
        <v>2</v>
      </c>
      <c r="BU3">
        <v>4</v>
      </c>
      <c r="BV3">
        <v>2</v>
      </c>
      <c r="BW3">
        <v>3</v>
      </c>
      <c r="BX3">
        <v>3</v>
      </c>
      <c r="BY3">
        <v>3</v>
      </c>
      <c r="BZ3">
        <v>3</v>
      </c>
      <c r="CA3">
        <v>3</v>
      </c>
      <c r="CB3">
        <v>3</v>
      </c>
      <c r="CC3">
        <v>3</v>
      </c>
    </row>
    <row r="4" spans="1:81" x14ac:dyDescent="0.25">
      <c r="A4" s="30">
        <v>3</v>
      </c>
      <c r="B4">
        <v>3</v>
      </c>
      <c r="C4" s="115">
        <v>2</v>
      </c>
      <c r="D4" s="115">
        <v>1</v>
      </c>
      <c r="E4" s="115">
        <v>2</v>
      </c>
      <c r="F4" s="115">
        <v>1</v>
      </c>
      <c r="G4" s="115">
        <v>1</v>
      </c>
      <c r="H4" s="115">
        <v>3</v>
      </c>
      <c r="I4" s="115">
        <v>1</v>
      </c>
      <c r="J4" s="115">
        <v>1</v>
      </c>
      <c r="K4" s="115">
        <v>1</v>
      </c>
      <c r="L4" s="115">
        <v>2</v>
      </c>
      <c r="M4" s="115">
        <v>3</v>
      </c>
      <c r="N4" s="115">
        <v>3</v>
      </c>
      <c r="O4" s="115">
        <v>3</v>
      </c>
      <c r="P4" s="115">
        <v>2</v>
      </c>
      <c r="Q4" s="115">
        <v>2</v>
      </c>
      <c r="R4" s="115">
        <v>3</v>
      </c>
      <c r="S4" s="115">
        <v>3</v>
      </c>
      <c r="T4" s="115">
        <v>2</v>
      </c>
      <c r="U4" s="115">
        <v>1</v>
      </c>
      <c r="V4" s="115">
        <v>3</v>
      </c>
      <c r="W4" s="115">
        <v>4</v>
      </c>
      <c r="X4" s="115">
        <v>4</v>
      </c>
      <c r="Y4" s="115">
        <v>3</v>
      </c>
      <c r="Z4" s="115">
        <v>4</v>
      </c>
      <c r="AA4" s="115">
        <v>4</v>
      </c>
      <c r="AB4" s="115">
        <v>1</v>
      </c>
      <c r="AC4" s="115">
        <v>1</v>
      </c>
      <c r="AD4" s="115">
        <v>1</v>
      </c>
      <c r="AE4" s="115">
        <v>1</v>
      </c>
      <c r="AF4" s="115">
        <v>1</v>
      </c>
      <c r="AG4" s="115">
        <v>1</v>
      </c>
      <c r="AH4" s="115">
        <v>1</v>
      </c>
      <c r="AI4" s="115">
        <v>1</v>
      </c>
      <c r="AJ4" s="115">
        <v>2</v>
      </c>
      <c r="AK4" s="115">
        <v>2</v>
      </c>
      <c r="AL4" s="115">
        <v>1</v>
      </c>
      <c r="AM4" s="115">
        <v>1</v>
      </c>
      <c r="AN4" s="115">
        <v>1</v>
      </c>
      <c r="AO4" s="115">
        <v>1</v>
      </c>
      <c r="AP4" s="115">
        <v>1</v>
      </c>
      <c r="AQ4" s="115">
        <v>2</v>
      </c>
      <c r="AR4" s="115">
        <v>1</v>
      </c>
      <c r="AS4" s="115">
        <v>2</v>
      </c>
      <c r="AT4" s="115">
        <v>1</v>
      </c>
      <c r="AU4" s="115">
        <v>1</v>
      </c>
      <c r="AV4" s="115">
        <v>1</v>
      </c>
      <c r="AW4" s="115">
        <v>1</v>
      </c>
      <c r="AX4" s="115">
        <v>1</v>
      </c>
      <c r="AY4" s="115">
        <v>2</v>
      </c>
      <c r="AZ4" s="115">
        <v>2</v>
      </c>
      <c r="BA4" s="115">
        <v>1</v>
      </c>
      <c r="BB4" s="115">
        <v>1</v>
      </c>
      <c r="BC4" s="115">
        <v>2</v>
      </c>
      <c r="BD4" s="115">
        <v>3</v>
      </c>
      <c r="BE4" s="115">
        <v>1</v>
      </c>
      <c r="BF4" s="115">
        <v>2</v>
      </c>
      <c r="BG4" s="115">
        <v>1</v>
      </c>
      <c r="BH4" s="115">
        <v>1</v>
      </c>
      <c r="BI4" s="115">
        <v>1</v>
      </c>
      <c r="BJ4" s="115">
        <v>1</v>
      </c>
      <c r="BK4" s="115">
        <v>3</v>
      </c>
      <c r="BL4" s="115">
        <v>3</v>
      </c>
      <c r="BM4" s="115">
        <v>1</v>
      </c>
      <c r="BN4" s="115">
        <v>1</v>
      </c>
      <c r="BO4" s="115">
        <v>1</v>
      </c>
      <c r="BP4" s="115">
        <v>1</v>
      </c>
      <c r="BQ4" s="115">
        <v>3</v>
      </c>
      <c r="BR4" s="115">
        <v>1</v>
      </c>
      <c r="BS4" s="115">
        <v>1</v>
      </c>
      <c r="BT4" s="115">
        <v>1</v>
      </c>
      <c r="BU4" s="115">
        <v>1</v>
      </c>
      <c r="BV4" s="115">
        <v>1</v>
      </c>
      <c r="BW4" s="115">
        <v>3</v>
      </c>
      <c r="BX4" s="115">
        <v>2</v>
      </c>
      <c r="BY4" s="115">
        <v>1</v>
      </c>
      <c r="BZ4" s="115">
        <v>1</v>
      </c>
      <c r="CA4" s="115">
        <v>3</v>
      </c>
      <c r="CB4" s="115">
        <v>1</v>
      </c>
      <c r="CC4" s="115">
        <v>4</v>
      </c>
    </row>
    <row r="5" spans="1:81" x14ac:dyDescent="0.25">
      <c r="A5" s="31">
        <v>4</v>
      </c>
      <c r="B5">
        <v>2</v>
      </c>
      <c r="C5" s="115">
        <v>2</v>
      </c>
      <c r="D5" s="115">
        <v>2</v>
      </c>
      <c r="E5" s="115">
        <v>1</v>
      </c>
      <c r="F5" s="115">
        <v>1</v>
      </c>
      <c r="G5" s="115">
        <v>3</v>
      </c>
      <c r="H5" s="115">
        <v>3</v>
      </c>
      <c r="I5" s="115">
        <v>1</v>
      </c>
      <c r="J5" s="115">
        <v>2</v>
      </c>
      <c r="K5" s="115">
        <v>2</v>
      </c>
      <c r="L5" s="115">
        <v>2</v>
      </c>
      <c r="M5" s="115">
        <v>2</v>
      </c>
      <c r="N5" s="115">
        <v>3</v>
      </c>
      <c r="O5" s="115">
        <v>3</v>
      </c>
      <c r="P5" s="115">
        <v>2</v>
      </c>
      <c r="Q5" s="115">
        <v>2</v>
      </c>
      <c r="R5" s="115">
        <v>3</v>
      </c>
      <c r="S5" s="115">
        <v>2</v>
      </c>
      <c r="T5" s="115">
        <v>3</v>
      </c>
      <c r="U5" s="115">
        <v>3</v>
      </c>
      <c r="V5" s="115">
        <v>3</v>
      </c>
      <c r="W5" s="115">
        <v>3</v>
      </c>
      <c r="X5" s="115">
        <v>3</v>
      </c>
      <c r="Y5" s="115">
        <v>2</v>
      </c>
      <c r="Z5" s="115">
        <v>3</v>
      </c>
      <c r="AA5" s="115">
        <v>3</v>
      </c>
      <c r="AB5" s="115">
        <v>2</v>
      </c>
      <c r="AC5" s="115">
        <v>2</v>
      </c>
      <c r="AD5" s="115">
        <v>1</v>
      </c>
      <c r="AE5" s="115">
        <v>2</v>
      </c>
      <c r="AF5" s="115">
        <v>1</v>
      </c>
      <c r="AG5" s="115">
        <v>2</v>
      </c>
      <c r="AH5" s="115">
        <v>2</v>
      </c>
      <c r="AI5" s="115">
        <v>3</v>
      </c>
      <c r="AJ5" s="115">
        <v>3</v>
      </c>
      <c r="AK5" s="115">
        <v>2</v>
      </c>
      <c r="AL5" s="115">
        <v>2</v>
      </c>
      <c r="AM5" s="115">
        <v>2</v>
      </c>
      <c r="AN5" s="115">
        <v>1</v>
      </c>
      <c r="AO5" s="115">
        <v>1</v>
      </c>
      <c r="AP5" s="115">
        <v>1</v>
      </c>
      <c r="AQ5" s="115">
        <v>2</v>
      </c>
      <c r="AR5" s="115">
        <v>2</v>
      </c>
      <c r="AS5" s="115">
        <v>2</v>
      </c>
      <c r="AT5" s="115">
        <v>1</v>
      </c>
      <c r="AU5" s="115">
        <v>2</v>
      </c>
      <c r="AV5" s="115">
        <v>1</v>
      </c>
      <c r="AW5" s="115">
        <v>1</v>
      </c>
      <c r="AX5" s="115">
        <v>2</v>
      </c>
      <c r="AY5" s="115">
        <v>2</v>
      </c>
      <c r="AZ5" s="115">
        <v>2</v>
      </c>
      <c r="BA5" s="115">
        <v>2</v>
      </c>
      <c r="BB5" s="115">
        <v>2</v>
      </c>
      <c r="BC5" s="115">
        <v>2</v>
      </c>
      <c r="BD5" s="115">
        <v>2</v>
      </c>
      <c r="BE5" s="115">
        <v>2</v>
      </c>
      <c r="BF5" s="115">
        <v>2</v>
      </c>
      <c r="BG5" s="115">
        <v>1</v>
      </c>
      <c r="BH5" s="115">
        <v>1</v>
      </c>
      <c r="BI5" s="115">
        <v>2</v>
      </c>
      <c r="BJ5" s="115">
        <v>2</v>
      </c>
      <c r="BK5" s="115">
        <v>3</v>
      </c>
      <c r="BL5" s="115">
        <v>3</v>
      </c>
      <c r="BM5" s="115">
        <v>2</v>
      </c>
      <c r="BN5" s="115">
        <v>3</v>
      </c>
      <c r="BO5" s="115">
        <v>3</v>
      </c>
      <c r="BP5" s="115">
        <v>3</v>
      </c>
      <c r="BQ5" s="115">
        <v>3</v>
      </c>
      <c r="BR5" s="115" t="s">
        <v>208</v>
      </c>
      <c r="BS5" s="115" t="s">
        <v>208</v>
      </c>
      <c r="BT5" s="115" t="s">
        <v>208</v>
      </c>
      <c r="BU5" s="115" t="s">
        <v>208</v>
      </c>
      <c r="BV5" s="115" t="s">
        <v>208</v>
      </c>
      <c r="BW5" s="115" t="s">
        <v>208</v>
      </c>
      <c r="BX5" s="115" t="s">
        <v>208</v>
      </c>
      <c r="BY5" s="115" t="s">
        <v>208</v>
      </c>
      <c r="BZ5" s="115" t="s">
        <v>208</v>
      </c>
      <c r="CA5" s="115" t="s">
        <v>208</v>
      </c>
      <c r="CB5" s="115" t="s">
        <v>208</v>
      </c>
      <c r="CC5" s="115" t="s">
        <v>208</v>
      </c>
    </row>
    <row r="6" spans="1:81" x14ac:dyDescent="0.25">
      <c r="A6" s="30">
        <v>5</v>
      </c>
      <c r="B6">
        <v>3</v>
      </c>
      <c r="C6" s="115">
        <v>3</v>
      </c>
      <c r="D6" s="115">
        <v>3</v>
      </c>
      <c r="E6" s="115">
        <v>2</v>
      </c>
      <c r="F6" s="115">
        <v>2</v>
      </c>
      <c r="G6" s="115">
        <v>3</v>
      </c>
      <c r="H6" s="115">
        <v>2</v>
      </c>
      <c r="I6" s="115">
        <v>1</v>
      </c>
      <c r="J6" s="115">
        <v>1</v>
      </c>
      <c r="K6" s="115">
        <v>1</v>
      </c>
      <c r="L6" s="115">
        <v>1</v>
      </c>
      <c r="M6" s="115">
        <v>1</v>
      </c>
      <c r="N6" s="115">
        <v>2</v>
      </c>
      <c r="O6" s="115">
        <v>4</v>
      </c>
      <c r="P6" s="115">
        <v>3</v>
      </c>
      <c r="Q6" s="115">
        <v>3</v>
      </c>
      <c r="R6" s="115">
        <v>3</v>
      </c>
      <c r="S6" s="115">
        <v>3</v>
      </c>
      <c r="T6" s="115">
        <v>3</v>
      </c>
      <c r="U6" s="115">
        <v>3</v>
      </c>
      <c r="V6" s="115">
        <v>3</v>
      </c>
      <c r="W6" s="115">
        <v>3</v>
      </c>
      <c r="X6" s="115">
        <v>3</v>
      </c>
      <c r="Y6" s="115">
        <v>1</v>
      </c>
      <c r="Z6" s="115">
        <v>4</v>
      </c>
      <c r="AA6" s="115">
        <v>4</v>
      </c>
      <c r="AB6" s="115">
        <v>1</v>
      </c>
      <c r="AC6" s="115">
        <v>1</v>
      </c>
      <c r="AD6" s="115">
        <v>1</v>
      </c>
      <c r="AE6" s="115">
        <v>3</v>
      </c>
      <c r="AF6" s="115">
        <v>3</v>
      </c>
      <c r="AG6" s="115">
        <v>1</v>
      </c>
      <c r="AH6" s="115">
        <v>1</v>
      </c>
      <c r="AI6" s="115">
        <v>2</v>
      </c>
      <c r="AJ6" s="115">
        <v>3</v>
      </c>
      <c r="AK6" s="115">
        <v>3</v>
      </c>
      <c r="AL6" s="115">
        <v>2</v>
      </c>
      <c r="AM6" s="115">
        <v>3</v>
      </c>
      <c r="AN6" s="115">
        <v>3</v>
      </c>
      <c r="AO6" s="115">
        <v>3</v>
      </c>
      <c r="AP6" s="115">
        <v>1</v>
      </c>
      <c r="AQ6" s="115">
        <v>4</v>
      </c>
      <c r="AR6" s="115">
        <v>3</v>
      </c>
      <c r="AS6" s="115">
        <v>3</v>
      </c>
      <c r="AT6" s="115">
        <v>1</v>
      </c>
      <c r="AU6" s="115">
        <v>2</v>
      </c>
      <c r="AV6" s="115">
        <v>2</v>
      </c>
      <c r="AW6" s="115">
        <v>1</v>
      </c>
      <c r="AX6" s="115">
        <v>2</v>
      </c>
      <c r="AY6" s="115">
        <v>1</v>
      </c>
      <c r="AZ6" s="115">
        <v>3</v>
      </c>
      <c r="BA6" s="115">
        <v>1</v>
      </c>
      <c r="BB6" s="115">
        <v>3</v>
      </c>
      <c r="BC6" s="115">
        <v>4</v>
      </c>
      <c r="BD6" s="115">
        <v>4</v>
      </c>
      <c r="BE6" s="115">
        <v>3</v>
      </c>
      <c r="BF6" s="115">
        <v>3</v>
      </c>
      <c r="BG6" s="115">
        <v>1</v>
      </c>
      <c r="BH6" s="115">
        <v>2</v>
      </c>
      <c r="BI6" s="115">
        <v>2</v>
      </c>
      <c r="BJ6" s="115">
        <v>3</v>
      </c>
      <c r="BK6" s="115">
        <v>4</v>
      </c>
      <c r="BL6" s="115">
        <v>4</v>
      </c>
      <c r="BM6" s="115">
        <v>2</v>
      </c>
      <c r="BN6" s="115">
        <v>3</v>
      </c>
      <c r="BO6" s="115">
        <v>3</v>
      </c>
      <c r="BP6" s="115">
        <v>3</v>
      </c>
      <c r="BQ6" s="115">
        <v>4</v>
      </c>
      <c r="BR6" s="115">
        <v>1</v>
      </c>
      <c r="BS6" s="115">
        <v>1</v>
      </c>
      <c r="BT6" s="115">
        <v>3</v>
      </c>
      <c r="BU6" s="115">
        <v>3</v>
      </c>
      <c r="BV6" s="115">
        <v>3</v>
      </c>
      <c r="BW6" s="115">
        <v>3</v>
      </c>
      <c r="BX6" s="115">
        <v>1</v>
      </c>
      <c r="BY6" s="115">
        <v>1</v>
      </c>
      <c r="BZ6" s="115">
        <v>1</v>
      </c>
      <c r="CA6" s="115">
        <v>1</v>
      </c>
      <c r="CB6" s="115">
        <v>1</v>
      </c>
      <c r="CC6" s="115">
        <v>1</v>
      </c>
    </row>
    <row r="7" spans="1:81" x14ac:dyDescent="0.25">
      <c r="A7" s="31">
        <v>6</v>
      </c>
      <c r="B7">
        <v>2</v>
      </c>
      <c r="C7" s="115">
        <v>2</v>
      </c>
      <c r="D7" s="115">
        <v>3</v>
      </c>
      <c r="E7" s="115">
        <v>2</v>
      </c>
      <c r="F7" s="115">
        <v>3</v>
      </c>
      <c r="G7" s="115">
        <v>3</v>
      </c>
      <c r="H7" s="115">
        <v>3</v>
      </c>
      <c r="I7" s="115">
        <v>1</v>
      </c>
      <c r="J7" s="115">
        <v>1</v>
      </c>
      <c r="K7" s="115">
        <v>1</v>
      </c>
      <c r="L7" s="115">
        <v>1</v>
      </c>
      <c r="M7" s="115">
        <v>1</v>
      </c>
      <c r="N7" s="115">
        <v>2</v>
      </c>
      <c r="O7" s="115">
        <v>2</v>
      </c>
      <c r="P7" s="115">
        <v>2</v>
      </c>
      <c r="Q7" s="115">
        <v>2</v>
      </c>
      <c r="R7" s="115">
        <v>3</v>
      </c>
      <c r="S7" s="115">
        <v>2</v>
      </c>
      <c r="T7" s="115">
        <v>2</v>
      </c>
      <c r="U7" s="115">
        <v>2</v>
      </c>
      <c r="V7" s="115">
        <v>3</v>
      </c>
      <c r="W7" s="115">
        <v>4</v>
      </c>
      <c r="X7" s="115">
        <v>4</v>
      </c>
      <c r="Y7" s="115">
        <v>1</v>
      </c>
      <c r="Z7" s="115">
        <v>3</v>
      </c>
      <c r="AA7" s="115">
        <v>4</v>
      </c>
      <c r="AB7" s="115">
        <v>2</v>
      </c>
      <c r="AC7" s="115">
        <v>1</v>
      </c>
      <c r="AD7" s="115">
        <v>2</v>
      </c>
      <c r="AE7" s="115">
        <v>3</v>
      </c>
      <c r="AF7" s="115">
        <v>3</v>
      </c>
      <c r="AG7" s="115">
        <v>3</v>
      </c>
      <c r="AH7" s="115">
        <v>2</v>
      </c>
      <c r="AI7" s="115">
        <v>2</v>
      </c>
      <c r="AJ7" s="115">
        <v>2</v>
      </c>
      <c r="AK7" s="115">
        <v>2</v>
      </c>
      <c r="AL7" s="115">
        <v>2</v>
      </c>
      <c r="AM7" s="115">
        <v>2</v>
      </c>
      <c r="AN7" s="115">
        <v>1</v>
      </c>
      <c r="AO7" s="115">
        <v>2</v>
      </c>
      <c r="AP7" s="115">
        <v>1</v>
      </c>
      <c r="AQ7" s="115">
        <v>1</v>
      </c>
      <c r="AR7" s="115">
        <v>1</v>
      </c>
      <c r="AS7" s="115">
        <v>1</v>
      </c>
      <c r="AT7" s="115">
        <v>1</v>
      </c>
      <c r="AU7" s="115">
        <v>1</v>
      </c>
      <c r="AV7" s="115">
        <v>1</v>
      </c>
      <c r="AW7" s="115">
        <v>1</v>
      </c>
      <c r="AX7" s="115">
        <v>1</v>
      </c>
      <c r="AY7" s="115">
        <v>1</v>
      </c>
      <c r="AZ7" s="115">
        <v>1</v>
      </c>
      <c r="BA7" s="115">
        <v>1</v>
      </c>
      <c r="BB7" s="115">
        <v>2</v>
      </c>
      <c r="BC7" s="115">
        <v>4</v>
      </c>
      <c r="BD7" s="115">
        <v>3</v>
      </c>
      <c r="BE7" s="115">
        <v>3</v>
      </c>
      <c r="BF7" s="115">
        <v>3</v>
      </c>
      <c r="BG7" s="115">
        <v>2</v>
      </c>
      <c r="BH7" s="115">
        <v>2</v>
      </c>
      <c r="BI7" s="115">
        <v>1</v>
      </c>
      <c r="BJ7" s="115">
        <v>1</v>
      </c>
      <c r="BK7" s="115">
        <v>4</v>
      </c>
      <c r="BL7" s="115">
        <v>3</v>
      </c>
      <c r="BM7" s="115">
        <v>1</v>
      </c>
      <c r="BN7" s="115">
        <v>2</v>
      </c>
      <c r="BO7" s="115">
        <v>2</v>
      </c>
      <c r="BP7" s="115">
        <v>2</v>
      </c>
      <c r="BQ7" s="115">
        <v>2</v>
      </c>
      <c r="BR7" s="115">
        <v>1</v>
      </c>
      <c r="BS7" s="115">
        <v>1</v>
      </c>
      <c r="BT7" s="115">
        <v>2</v>
      </c>
      <c r="BU7" s="115">
        <v>2</v>
      </c>
      <c r="BV7" s="115">
        <v>2</v>
      </c>
      <c r="BW7" s="115">
        <v>2</v>
      </c>
      <c r="BX7" s="115">
        <v>3</v>
      </c>
      <c r="BY7" s="115">
        <v>2</v>
      </c>
      <c r="BZ7" s="115">
        <v>1</v>
      </c>
      <c r="CA7" s="115">
        <v>1</v>
      </c>
      <c r="CB7" s="115">
        <v>1</v>
      </c>
      <c r="CC7" s="115">
        <v>2</v>
      </c>
    </row>
    <row r="8" spans="1:81" x14ac:dyDescent="0.25">
      <c r="A8" s="30">
        <v>7</v>
      </c>
      <c r="B8">
        <v>2</v>
      </c>
      <c r="C8" s="115">
        <v>3</v>
      </c>
      <c r="D8" s="115">
        <v>3</v>
      </c>
      <c r="E8" s="115">
        <v>1</v>
      </c>
      <c r="F8" s="115">
        <v>2</v>
      </c>
      <c r="G8" s="115">
        <v>1</v>
      </c>
      <c r="H8" s="115">
        <v>2</v>
      </c>
      <c r="I8" s="115">
        <v>2</v>
      </c>
      <c r="J8" s="115">
        <v>1</v>
      </c>
      <c r="K8" s="115">
        <v>1</v>
      </c>
      <c r="L8" s="115">
        <v>2</v>
      </c>
      <c r="M8" s="115">
        <v>2</v>
      </c>
      <c r="N8" s="115">
        <v>1</v>
      </c>
      <c r="O8" s="115">
        <v>4</v>
      </c>
      <c r="P8" s="115">
        <v>2</v>
      </c>
      <c r="Q8" s="115">
        <v>1</v>
      </c>
      <c r="R8" s="115">
        <v>4</v>
      </c>
      <c r="S8" s="115">
        <v>2</v>
      </c>
      <c r="T8" s="115">
        <v>3</v>
      </c>
      <c r="U8" s="115">
        <v>3</v>
      </c>
      <c r="V8" s="115">
        <v>4</v>
      </c>
      <c r="W8" s="115">
        <v>2</v>
      </c>
      <c r="X8" s="115">
        <v>4</v>
      </c>
      <c r="Y8" s="115">
        <v>1</v>
      </c>
      <c r="Z8" s="115">
        <v>4</v>
      </c>
      <c r="AA8" s="115">
        <v>2</v>
      </c>
      <c r="AB8" s="115">
        <v>1</v>
      </c>
      <c r="AC8" s="115">
        <v>1</v>
      </c>
      <c r="AD8" s="115">
        <v>1</v>
      </c>
      <c r="AE8" s="115">
        <v>1</v>
      </c>
      <c r="AF8" s="115">
        <v>1</v>
      </c>
      <c r="AG8" s="115">
        <v>1</v>
      </c>
      <c r="AH8" s="115">
        <v>1</v>
      </c>
      <c r="AI8" s="115">
        <v>3</v>
      </c>
      <c r="AJ8" s="115">
        <v>3</v>
      </c>
      <c r="AK8" s="115">
        <v>4</v>
      </c>
      <c r="AL8" s="115">
        <v>1</v>
      </c>
      <c r="AM8" s="115">
        <v>3</v>
      </c>
      <c r="AN8" s="115">
        <v>1</v>
      </c>
      <c r="AO8" s="115">
        <v>1</v>
      </c>
      <c r="AP8" s="115">
        <v>1</v>
      </c>
      <c r="AQ8" s="115">
        <v>3</v>
      </c>
      <c r="AR8" s="115">
        <v>2</v>
      </c>
      <c r="AS8" s="115">
        <v>3</v>
      </c>
      <c r="AT8" s="115">
        <v>1</v>
      </c>
      <c r="AU8" s="115">
        <v>1</v>
      </c>
      <c r="AV8" s="115">
        <v>1</v>
      </c>
      <c r="AW8" s="115">
        <v>3</v>
      </c>
      <c r="AX8" s="115">
        <v>1</v>
      </c>
      <c r="AY8" s="115">
        <v>2</v>
      </c>
      <c r="AZ8" s="115">
        <v>1</v>
      </c>
      <c r="BA8" s="115">
        <v>2</v>
      </c>
      <c r="BB8" s="115">
        <v>3</v>
      </c>
      <c r="BC8" s="115">
        <v>2</v>
      </c>
      <c r="BD8" s="115">
        <v>3</v>
      </c>
      <c r="BE8" s="115">
        <v>1</v>
      </c>
      <c r="BF8" s="115">
        <v>1</v>
      </c>
      <c r="BG8" s="115">
        <v>1</v>
      </c>
      <c r="BH8" s="115">
        <v>1</v>
      </c>
      <c r="BI8" s="115">
        <v>2</v>
      </c>
      <c r="BJ8" s="115">
        <v>1</v>
      </c>
      <c r="BK8" s="115">
        <v>4</v>
      </c>
      <c r="BL8" s="115">
        <v>4</v>
      </c>
      <c r="BM8" s="115">
        <v>1</v>
      </c>
      <c r="BN8" s="115">
        <v>2</v>
      </c>
      <c r="BO8" s="115">
        <v>1</v>
      </c>
      <c r="BP8" s="115">
        <v>3</v>
      </c>
      <c r="BQ8" s="115">
        <v>3</v>
      </c>
      <c r="BR8" s="115">
        <v>2</v>
      </c>
      <c r="BS8" s="115">
        <v>1</v>
      </c>
      <c r="BT8" s="115">
        <v>1</v>
      </c>
      <c r="BU8" s="115">
        <v>1</v>
      </c>
      <c r="BV8" s="115">
        <v>1</v>
      </c>
      <c r="BW8" s="115">
        <v>1</v>
      </c>
      <c r="BX8" s="115">
        <v>1</v>
      </c>
      <c r="BY8" s="115">
        <v>1</v>
      </c>
      <c r="BZ8" s="115">
        <v>2</v>
      </c>
      <c r="CA8" s="115">
        <v>2</v>
      </c>
      <c r="CB8" s="115">
        <v>2</v>
      </c>
      <c r="CC8" s="115">
        <v>4</v>
      </c>
    </row>
    <row r="9" spans="1:81" x14ac:dyDescent="0.25">
      <c r="A9" s="31">
        <v>8</v>
      </c>
      <c r="B9">
        <v>2</v>
      </c>
      <c r="C9" s="115">
        <v>2</v>
      </c>
      <c r="D9" s="115">
        <v>3</v>
      </c>
      <c r="E9" s="115">
        <v>3</v>
      </c>
      <c r="F9" s="115">
        <v>2</v>
      </c>
      <c r="G9" s="115">
        <v>2</v>
      </c>
      <c r="H9" s="115">
        <v>3</v>
      </c>
      <c r="I9" s="115">
        <v>1</v>
      </c>
      <c r="J9" s="115">
        <v>1</v>
      </c>
      <c r="K9" s="115">
        <v>1</v>
      </c>
      <c r="L9" s="115">
        <v>2</v>
      </c>
      <c r="M9" s="115">
        <v>2</v>
      </c>
      <c r="N9" s="115">
        <v>2</v>
      </c>
      <c r="O9" s="115">
        <v>3</v>
      </c>
      <c r="P9" s="115">
        <v>2</v>
      </c>
      <c r="Q9" s="115">
        <v>3</v>
      </c>
      <c r="R9" s="115">
        <v>3</v>
      </c>
      <c r="S9" s="115">
        <v>3</v>
      </c>
      <c r="T9" s="115">
        <v>2</v>
      </c>
      <c r="U9" s="115">
        <v>2</v>
      </c>
      <c r="V9" s="115">
        <v>3</v>
      </c>
      <c r="W9" s="115">
        <v>4</v>
      </c>
      <c r="X9" s="115">
        <v>4</v>
      </c>
      <c r="Y9" s="115">
        <v>3</v>
      </c>
      <c r="Z9" s="115">
        <v>3</v>
      </c>
      <c r="AA9" s="115">
        <v>3</v>
      </c>
      <c r="AB9" s="115">
        <v>1</v>
      </c>
      <c r="AC9" s="115">
        <v>1</v>
      </c>
      <c r="AD9" s="115">
        <v>2</v>
      </c>
      <c r="AE9" s="115">
        <v>2</v>
      </c>
      <c r="AF9" s="115">
        <v>2</v>
      </c>
      <c r="AG9" s="115">
        <v>2</v>
      </c>
      <c r="AH9" s="115">
        <v>2</v>
      </c>
      <c r="AI9" s="115">
        <v>3</v>
      </c>
      <c r="AJ9" s="115">
        <v>3</v>
      </c>
      <c r="AK9" s="115">
        <v>3</v>
      </c>
      <c r="AL9" s="115">
        <v>2</v>
      </c>
      <c r="AM9" s="115">
        <v>2</v>
      </c>
      <c r="AN9" s="115">
        <v>1</v>
      </c>
      <c r="AO9" s="115">
        <v>1</v>
      </c>
      <c r="AP9" s="115">
        <v>1</v>
      </c>
      <c r="AQ9" s="115">
        <v>2</v>
      </c>
      <c r="AR9" s="115">
        <v>3</v>
      </c>
      <c r="AS9" s="115">
        <v>3</v>
      </c>
      <c r="AT9" s="115">
        <v>1</v>
      </c>
      <c r="AU9" s="115">
        <v>2</v>
      </c>
      <c r="AV9" s="115">
        <v>2</v>
      </c>
      <c r="AW9" s="115">
        <v>3</v>
      </c>
      <c r="AX9" s="115">
        <v>2</v>
      </c>
      <c r="AY9" s="115">
        <v>3</v>
      </c>
      <c r="AZ9" s="115">
        <v>2</v>
      </c>
      <c r="BA9" s="115">
        <v>1</v>
      </c>
      <c r="BB9" s="115">
        <v>3</v>
      </c>
      <c r="BC9" s="115">
        <v>3</v>
      </c>
      <c r="BD9" s="115">
        <v>2</v>
      </c>
      <c r="BE9" s="115">
        <v>2</v>
      </c>
      <c r="BF9" s="115">
        <v>2</v>
      </c>
      <c r="BG9" s="115">
        <v>2</v>
      </c>
      <c r="BH9" s="115">
        <v>2</v>
      </c>
      <c r="BI9" s="115">
        <v>2</v>
      </c>
      <c r="BJ9" s="115">
        <v>2</v>
      </c>
      <c r="BK9" s="115">
        <v>3</v>
      </c>
      <c r="BL9" s="115">
        <v>3</v>
      </c>
      <c r="BM9" s="115">
        <v>2</v>
      </c>
      <c r="BN9" s="115">
        <v>3</v>
      </c>
      <c r="BO9" s="115">
        <v>2</v>
      </c>
      <c r="BP9" s="115">
        <v>3</v>
      </c>
      <c r="BQ9" s="115">
        <v>3</v>
      </c>
      <c r="BR9" s="115">
        <v>2</v>
      </c>
      <c r="BS9" s="115">
        <v>2</v>
      </c>
      <c r="BT9" s="115">
        <v>2</v>
      </c>
      <c r="BU9" s="115">
        <v>4</v>
      </c>
      <c r="BV9" s="115">
        <v>2</v>
      </c>
      <c r="BW9" s="115">
        <v>2</v>
      </c>
      <c r="BX9" s="115">
        <v>3</v>
      </c>
      <c r="BY9" s="115">
        <v>2</v>
      </c>
      <c r="BZ9" s="115">
        <v>2</v>
      </c>
      <c r="CA9" s="115">
        <v>2</v>
      </c>
      <c r="CB9" s="115">
        <v>2</v>
      </c>
      <c r="CC9" s="115">
        <v>2</v>
      </c>
    </row>
    <row r="10" spans="1:81" x14ac:dyDescent="0.25">
      <c r="A10" s="30">
        <v>9</v>
      </c>
      <c r="B10">
        <v>2</v>
      </c>
      <c r="C10" s="115">
        <v>2</v>
      </c>
      <c r="D10" s="115">
        <v>2</v>
      </c>
      <c r="E10" s="115">
        <v>2</v>
      </c>
      <c r="F10" s="115">
        <v>2</v>
      </c>
      <c r="G10" s="115">
        <v>2</v>
      </c>
      <c r="H10" s="115">
        <v>2</v>
      </c>
      <c r="I10" s="115">
        <v>2</v>
      </c>
      <c r="J10" s="115">
        <v>2</v>
      </c>
      <c r="K10" s="115">
        <v>2</v>
      </c>
      <c r="L10" s="115">
        <v>2</v>
      </c>
      <c r="M10" s="115">
        <v>2</v>
      </c>
      <c r="N10" s="115">
        <v>2</v>
      </c>
      <c r="O10" s="115">
        <v>2</v>
      </c>
      <c r="P10" s="115">
        <v>2</v>
      </c>
      <c r="Q10" s="115">
        <v>2</v>
      </c>
      <c r="R10" s="115">
        <v>2</v>
      </c>
      <c r="S10" s="115">
        <v>2</v>
      </c>
      <c r="T10" s="115">
        <v>2</v>
      </c>
      <c r="U10" s="115">
        <v>2</v>
      </c>
      <c r="V10" s="115">
        <v>2</v>
      </c>
      <c r="W10" s="115">
        <v>2</v>
      </c>
      <c r="X10" s="115">
        <v>3</v>
      </c>
      <c r="Y10" s="115">
        <v>2</v>
      </c>
      <c r="Z10" s="115">
        <v>3</v>
      </c>
      <c r="AA10" s="115">
        <v>3</v>
      </c>
      <c r="AB10" s="115">
        <v>2</v>
      </c>
      <c r="AC10" s="115">
        <v>2</v>
      </c>
      <c r="AD10" s="115">
        <v>2</v>
      </c>
      <c r="AE10" s="115">
        <v>2</v>
      </c>
      <c r="AF10" s="115">
        <v>2</v>
      </c>
      <c r="AG10" s="115">
        <v>2</v>
      </c>
      <c r="AH10" s="115">
        <v>2</v>
      </c>
      <c r="AI10" s="115">
        <v>3</v>
      </c>
      <c r="AJ10" s="115">
        <v>2</v>
      </c>
      <c r="AK10" s="115">
        <v>2</v>
      </c>
      <c r="AL10" s="115">
        <v>2</v>
      </c>
      <c r="AM10" s="115">
        <v>2</v>
      </c>
      <c r="AN10" s="115">
        <v>2</v>
      </c>
      <c r="AO10" s="115">
        <v>2</v>
      </c>
      <c r="AP10" s="115">
        <v>2</v>
      </c>
      <c r="AQ10" s="115">
        <v>2</v>
      </c>
      <c r="AR10" s="115">
        <v>2</v>
      </c>
      <c r="AS10" s="115">
        <v>2</v>
      </c>
      <c r="AT10" s="115">
        <v>2</v>
      </c>
      <c r="AU10" s="115">
        <v>2</v>
      </c>
      <c r="AV10" s="115">
        <v>2</v>
      </c>
      <c r="AW10" s="115">
        <v>2</v>
      </c>
      <c r="AX10" s="115">
        <v>2</v>
      </c>
      <c r="AY10" s="115">
        <v>2</v>
      </c>
      <c r="AZ10" s="115">
        <v>2</v>
      </c>
      <c r="BA10" s="115">
        <v>2</v>
      </c>
      <c r="BB10" s="115">
        <v>2</v>
      </c>
      <c r="BC10" s="115">
        <v>2</v>
      </c>
      <c r="BD10" s="115">
        <v>2</v>
      </c>
      <c r="BE10" s="115">
        <v>2</v>
      </c>
      <c r="BF10" s="115">
        <v>2</v>
      </c>
      <c r="BG10" s="115">
        <v>2</v>
      </c>
      <c r="BH10" s="115">
        <v>2</v>
      </c>
      <c r="BI10" s="115">
        <v>2</v>
      </c>
      <c r="BJ10" s="115">
        <v>2</v>
      </c>
      <c r="BK10" s="115">
        <v>2</v>
      </c>
      <c r="BL10" s="115">
        <v>2</v>
      </c>
      <c r="BM10" s="115">
        <v>2</v>
      </c>
      <c r="BN10" s="115">
        <v>2</v>
      </c>
      <c r="BO10" s="115">
        <v>2</v>
      </c>
      <c r="BP10" s="115">
        <v>2</v>
      </c>
      <c r="BQ10" s="115">
        <v>2</v>
      </c>
      <c r="BR10" s="115">
        <v>2</v>
      </c>
      <c r="BS10" s="115">
        <v>2</v>
      </c>
      <c r="BT10" s="115">
        <v>2</v>
      </c>
      <c r="BU10" s="115">
        <v>2</v>
      </c>
      <c r="BV10" s="115">
        <v>2</v>
      </c>
      <c r="BW10" s="115">
        <v>3</v>
      </c>
      <c r="BX10" s="115">
        <v>2</v>
      </c>
      <c r="BY10" s="115">
        <v>2</v>
      </c>
      <c r="BZ10" s="115">
        <v>3</v>
      </c>
      <c r="CA10" s="115">
        <v>2</v>
      </c>
      <c r="CB10" s="115">
        <v>2</v>
      </c>
      <c r="CC10" s="115">
        <v>2</v>
      </c>
    </row>
    <row r="11" spans="1:81" x14ac:dyDescent="0.25">
      <c r="A11" s="31">
        <v>10</v>
      </c>
      <c r="B11">
        <v>3</v>
      </c>
      <c r="C11" s="115">
        <v>2</v>
      </c>
      <c r="D11" s="115">
        <v>3</v>
      </c>
      <c r="E11" s="115">
        <v>2</v>
      </c>
      <c r="F11" s="115">
        <v>1</v>
      </c>
      <c r="G11" s="115">
        <v>3</v>
      </c>
      <c r="H11" s="115">
        <v>2</v>
      </c>
      <c r="I11" s="115">
        <v>4</v>
      </c>
      <c r="J11" s="115">
        <v>1</v>
      </c>
      <c r="K11" s="115">
        <v>1</v>
      </c>
      <c r="L11" s="115">
        <v>2</v>
      </c>
      <c r="M11" s="115">
        <v>1</v>
      </c>
      <c r="N11" s="115">
        <v>2</v>
      </c>
      <c r="O11" s="115">
        <v>4</v>
      </c>
      <c r="P11" s="115">
        <v>2</v>
      </c>
      <c r="Q11" s="115">
        <v>1</v>
      </c>
      <c r="R11" s="115">
        <v>3</v>
      </c>
      <c r="S11" s="115">
        <v>1</v>
      </c>
      <c r="T11" s="115">
        <v>1</v>
      </c>
      <c r="U11" s="115">
        <v>4</v>
      </c>
      <c r="V11" s="115">
        <v>3</v>
      </c>
      <c r="W11" s="115">
        <v>3</v>
      </c>
      <c r="X11" s="115">
        <v>3</v>
      </c>
      <c r="Y11" s="115">
        <v>1</v>
      </c>
      <c r="Z11" s="115">
        <v>3</v>
      </c>
      <c r="AA11" s="115">
        <v>3</v>
      </c>
      <c r="AB11" s="115">
        <v>1</v>
      </c>
      <c r="AC11" s="115">
        <v>1</v>
      </c>
      <c r="AD11" s="115">
        <v>2</v>
      </c>
      <c r="AE11" s="115">
        <v>3</v>
      </c>
      <c r="AF11" s="115">
        <v>3</v>
      </c>
      <c r="AG11" s="115">
        <v>2</v>
      </c>
      <c r="AH11" s="115">
        <v>3</v>
      </c>
      <c r="AI11" s="115">
        <v>2</v>
      </c>
      <c r="AJ11" s="115">
        <v>2</v>
      </c>
      <c r="AK11" s="115">
        <v>2</v>
      </c>
      <c r="AL11" s="115">
        <v>3</v>
      </c>
      <c r="AM11" s="115">
        <v>3</v>
      </c>
      <c r="AN11" s="115">
        <v>1</v>
      </c>
      <c r="AO11" s="115">
        <v>1</v>
      </c>
      <c r="AP11" s="115">
        <v>1</v>
      </c>
      <c r="AQ11" s="115">
        <v>3</v>
      </c>
      <c r="AR11" s="115">
        <v>3</v>
      </c>
      <c r="AS11" s="115">
        <v>3</v>
      </c>
      <c r="AT11" s="115">
        <v>1</v>
      </c>
      <c r="AU11" s="115">
        <v>3</v>
      </c>
      <c r="AV11" s="115">
        <v>3</v>
      </c>
      <c r="AW11" s="115">
        <v>1</v>
      </c>
      <c r="AX11" s="115">
        <v>2</v>
      </c>
      <c r="AY11" s="115">
        <v>1</v>
      </c>
      <c r="AZ11" s="115">
        <v>1</v>
      </c>
      <c r="BA11" s="115">
        <v>2</v>
      </c>
      <c r="BB11" s="115">
        <v>3</v>
      </c>
      <c r="BC11" s="115">
        <v>3</v>
      </c>
      <c r="BD11" s="115">
        <v>3</v>
      </c>
      <c r="BE11" s="115">
        <v>2</v>
      </c>
      <c r="BF11" s="115">
        <v>1</v>
      </c>
      <c r="BG11" s="115">
        <v>1</v>
      </c>
      <c r="BH11" s="115">
        <v>1</v>
      </c>
      <c r="BI11" s="115">
        <v>2</v>
      </c>
      <c r="BJ11" s="115">
        <v>1</v>
      </c>
      <c r="BK11" s="115">
        <v>4</v>
      </c>
      <c r="BL11" s="115">
        <v>3</v>
      </c>
      <c r="BM11" s="115">
        <v>1</v>
      </c>
      <c r="BN11" s="115">
        <v>2</v>
      </c>
      <c r="BO11" s="115">
        <v>2</v>
      </c>
      <c r="BP11" s="115">
        <v>2</v>
      </c>
      <c r="BQ11" s="115">
        <v>2</v>
      </c>
      <c r="BR11" s="115">
        <v>1</v>
      </c>
      <c r="BS11" s="115">
        <v>1</v>
      </c>
      <c r="BT11" s="115">
        <v>1</v>
      </c>
      <c r="BU11" s="115">
        <v>3</v>
      </c>
      <c r="BV11" s="115">
        <v>3</v>
      </c>
      <c r="BW11" s="115">
        <v>3</v>
      </c>
      <c r="BX11" s="115">
        <v>3</v>
      </c>
      <c r="BY11" s="115">
        <v>2</v>
      </c>
      <c r="BZ11" s="115">
        <v>2</v>
      </c>
      <c r="CA11" s="115">
        <v>2</v>
      </c>
      <c r="CB11" s="115">
        <v>3</v>
      </c>
      <c r="CC11" s="115">
        <v>1</v>
      </c>
    </row>
    <row r="12" spans="1:81" x14ac:dyDescent="0.25">
      <c r="A12" s="30">
        <v>11</v>
      </c>
      <c r="B12">
        <v>2</v>
      </c>
      <c r="C12" s="115">
        <v>1</v>
      </c>
      <c r="D12" s="115">
        <v>2</v>
      </c>
      <c r="E12" s="115">
        <v>1</v>
      </c>
      <c r="F12" s="115">
        <v>3</v>
      </c>
      <c r="G12" s="115">
        <v>2</v>
      </c>
      <c r="H12" s="115">
        <v>2</v>
      </c>
      <c r="I12" s="115">
        <v>2</v>
      </c>
      <c r="J12" s="115">
        <v>2</v>
      </c>
      <c r="K12" s="115">
        <v>1</v>
      </c>
      <c r="L12" s="115">
        <v>1</v>
      </c>
      <c r="M12" s="115">
        <v>1</v>
      </c>
      <c r="N12" s="115">
        <v>3</v>
      </c>
      <c r="O12" s="115">
        <v>3</v>
      </c>
      <c r="P12" s="115">
        <v>2</v>
      </c>
      <c r="Q12" s="115">
        <v>2</v>
      </c>
      <c r="R12" s="115">
        <v>1</v>
      </c>
      <c r="S12" s="115">
        <v>3</v>
      </c>
      <c r="T12" s="115">
        <v>1</v>
      </c>
      <c r="U12" s="115">
        <v>1</v>
      </c>
      <c r="V12" s="115">
        <v>3</v>
      </c>
      <c r="W12" s="115">
        <v>3</v>
      </c>
      <c r="X12" s="115">
        <v>1</v>
      </c>
      <c r="Y12" s="115">
        <v>2</v>
      </c>
      <c r="Z12" s="115">
        <v>2</v>
      </c>
      <c r="AA12" s="115">
        <v>2</v>
      </c>
      <c r="AB12" s="115">
        <v>3</v>
      </c>
      <c r="AC12" s="115">
        <v>2</v>
      </c>
      <c r="AD12" s="115">
        <v>2</v>
      </c>
      <c r="AE12" s="115">
        <v>2</v>
      </c>
      <c r="AF12" s="115">
        <v>3</v>
      </c>
      <c r="AG12" s="115">
        <v>1</v>
      </c>
      <c r="AH12" s="115">
        <v>1</v>
      </c>
      <c r="AI12" s="115">
        <v>1</v>
      </c>
      <c r="AJ12" s="115">
        <v>1</v>
      </c>
      <c r="AK12" s="115">
        <v>2</v>
      </c>
      <c r="AL12" s="115">
        <v>1</v>
      </c>
      <c r="AM12" s="115">
        <v>2</v>
      </c>
      <c r="AN12" s="115">
        <v>1</v>
      </c>
      <c r="AO12" s="115">
        <v>1</v>
      </c>
      <c r="AP12" s="115">
        <v>1</v>
      </c>
      <c r="AQ12" s="115">
        <v>2</v>
      </c>
      <c r="AR12" s="115">
        <v>1</v>
      </c>
      <c r="AS12" s="115">
        <v>2</v>
      </c>
      <c r="AT12" s="115">
        <v>1</v>
      </c>
      <c r="AU12" s="115">
        <v>2</v>
      </c>
      <c r="AV12" s="115">
        <v>1</v>
      </c>
      <c r="AW12" s="115">
        <v>2</v>
      </c>
      <c r="AX12" s="115">
        <v>1</v>
      </c>
      <c r="AY12" s="115">
        <v>1</v>
      </c>
      <c r="AZ12" s="115">
        <v>1</v>
      </c>
      <c r="BA12" s="115">
        <v>1</v>
      </c>
      <c r="BB12" s="115">
        <v>1</v>
      </c>
      <c r="BC12" s="115">
        <v>1</v>
      </c>
      <c r="BD12" s="115">
        <v>2</v>
      </c>
      <c r="BE12" s="115">
        <v>1</v>
      </c>
      <c r="BF12" s="115">
        <v>1</v>
      </c>
      <c r="BG12" s="115">
        <v>1</v>
      </c>
      <c r="BH12" s="115">
        <v>2</v>
      </c>
      <c r="BI12" s="115">
        <v>2</v>
      </c>
      <c r="BJ12" s="115">
        <v>2</v>
      </c>
      <c r="BK12" s="115">
        <v>3</v>
      </c>
      <c r="BL12" s="115">
        <v>3</v>
      </c>
      <c r="BM12" s="115">
        <v>1</v>
      </c>
      <c r="BN12" s="115">
        <v>1</v>
      </c>
      <c r="BO12" s="115">
        <v>1</v>
      </c>
      <c r="BP12" s="115">
        <v>1</v>
      </c>
      <c r="BQ12" s="115">
        <v>2</v>
      </c>
      <c r="BR12" s="115">
        <v>1</v>
      </c>
      <c r="BS12" s="115">
        <v>1</v>
      </c>
      <c r="BT12" s="115">
        <v>3</v>
      </c>
      <c r="BU12" s="115">
        <v>3</v>
      </c>
      <c r="BV12" s="115">
        <v>3</v>
      </c>
      <c r="BW12" s="115">
        <v>3</v>
      </c>
      <c r="BX12" s="115">
        <v>3</v>
      </c>
      <c r="BY12" s="115">
        <v>1</v>
      </c>
      <c r="BZ12" s="115">
        <v>2</v>
      </c>
      <c r="CA12" s="115">
        <v>3</v>
      </c>
      <c r="CB12" s="115">
        <v>3</v>
      </c>
      <c r="CC12" s="115">
        <v>3</v>
      </c>
    </row>
    <row r="13" spans="1:81" x14ac:dyDescent="0.25">
      <c r="A13" s="31">
        <v>12</v>
      </c>
      <c r="B13">
        <v>2</v>
      </c>
      <c r="C13" s="115">
        <v>1</v>
      </c>
      <c r="D13" s="115">
        <v>3</v>
      </c>
      <c r="E13" s="115">
        <v>2</v>
      </c>
      <c r="F13" s="115">
        <v>1</v>
      </c>
      <c r="G13" s="115">
        <v>1</v>
      </c>
      <c r="H13" s="115">
        <v>3</v>
      </c>
      <c r="I13" s="115">
        <v>1</v>
      </c>
      <c r="J13" s="115">
        <v>1</v>
      </c>
      <c r="K13" s="115">
        <v>2</v>
      </c>
      <c r="L13" s="115">
        <v>3</v>
      </c>
      <c r="M13" s="115">
        <v>3</v>
      </c>
      <c r="N13" s="115">
        <v>3</v>
      </c>
      <c r="O13" s="115">
        <v>3</v>
      </c>
      <c r="P13" s="115">
        <v>3</v>
      </c>
      <c r="Q13" s="115">
        <v>3</v>
      </c>
      <c r="R13" s="115">
        <v>3</v>
      </c>
      <c r="S13" s="115">
        <v>3</v>
      </c>
      <c r="T13" s="115">
        <v>3</v>
      </c>
      <c r="U13" s="115">
        <v>3</v>
      </c>
      <c r="V13" s="115">
        <v>3</v>
      </c>
      <c r="W13" s="115">
        <v>3</v>
      </c>
      <c r="X13" s="115">
        <v>1</v>
      </c>
      <c r="Y13" s="115">
        <v>3</v>
      </c>
      <c r="Z13" s="115">
        <v>3</v>
      </c>
      <c r="AA13" s="115">
        <v>3</v>
      </c>
      <c r="AB13" s="115">
        <v>2</v>
      </c>
      <c r="AC13" s="115">
        <v>1</v>
      </c>
      <c r="AD13" s="115">
        <v>2</v>
      </c>
      <c r="AE13" s="115">
        <v>1</v>
      </c>
      <c r="AF13" s="115">
        <v>1</v>
      </c>
      <c r="AG13" s="115">
        <v>2</v>
      </c>
      <c r="AH13" s="115">
        <v>2</v>
      </c>
      <c r="AI13" s="115">
        <v>3</v>
      </c>
      <c r="AJ13" s="115">
        <v>3</v>
      </c>
      <c r="AK13" s="115">
        <v>3</v>
      </c>
      <c r="AL13" s="115">
        <v>3</v>
      </c>
      <c r="AM13" s="115">
        <v>3</v>
      </c>
      <c r="AN13" s="115">
        <v>3</v>
      </c>
      <c r="AO13" s="115">
        <v>3</v>
      </c>
      <c r="AP13" s="115">
        <v>1</v>
      </c>
      <c r="AQ13" s="115">
        <v>1</v>
      </c>
      <c r="AR13" s="115">
        <v>3</v>
      </c>
      <c r="AS13" s="115">
        <v>3</v>
      </c>
      <c r="AT13" s="115">
        <v>1</v>
      </c>
      <c r="AU13" s="115">
        <v>3</v>
      </c>
      <c r="AV13" s="115">
        <v>2</v>
      </c>
      <c r="AW13" s="115">
        <v>1</v>
      </c>
      <c r="AX13" s="115">
        <v>2</v>
      </c>
      <c r="AY13" s="115">
        <v>2</v>
      </c>
      <c r="AZ13" s="115">
        <v>2</v>
      </c>
      <c r="BA13" s="115">
        <v>2</v>
      </c>
      <c r="BB13" s="115">
        <v>2</v>
      </c>
      <c r="BC13" s="115">
        <v>2</v>
      </c>
      <c r="BD13" s="115">
        <v>3</v>
      </c>
      <c r="BE13" s="115">
        <v>2</v>
      </c>
      <c r="BF13" s="115">
        <v>2</v>
      </c>
      <c r="BG13" s="115">
        <v>2</v>
      </c>
      <c r="BH13" s="115">
        <v>2</v>
      </c>
      <c r="BI13" s="115">
        <v>2</v>
      </c>
      <c r="BJ13" s="115">
        <v>2</v>
      </c>
      <c r="BK13" s="115">
        <v>3</v>
      </c>
      <c r="BL13" s="115">
        <v>3</v>
      </c>
      <c r="BM13" s="115">
        <v>1</v>
      </c>
      <c r="BN13" s="115">
        <v>2</v>
      </c>
      <c r="BO13" s="115">
        <v>2</v>
      </c>
      <c r="BP13" s="115">
        <v>2</v>
      </c>
      <c r="BQ13" s="115">
        <v>1</v>
      </c>
      <c r="BR13" s="115">
        <v>3</v>
      </c>
      <c r="BS13" s="115">
        <v>1</v>
      </c>
      <c r="BT13" s="115">
        <v>2</v>
      </c>
      <c r="BU13" s="115">
        <v>3</v>
      </c>
      <c r="BV13" s="115">
        <v>3</v>
      </c>
      <c r="BW13" s="115">
        <v>2</v>
      </c>
      <c r="BX13" s="115">
        <v>2</v>
      </c>
      <c r="BY13" s="115">
        <v>2</v>
      </c>
      <c r="BZ13" s="115">
        <v>2</v>
      </c>
      <c r="CA13" s="115">
        <v>3</v>
      </c>
      <c r="CB13" s="115">
        <v>3</v>
      </c>
      <c r="CC13" s="115">
        <v>3</v>
      </c>
    </row>
    <row r="14" spans="1:81" x14ac:dyDescent="0.25">
      <c r="A14" s="30">
        <v>13</v>
      </c>
      <c r="B14">
        <v>2</v>
      </c>
      <c r="C14" s="115">
        <v>2</v>
      </c>
      <c r="D14" s="115">
        <v>2</v>
      </c>
      <c r="E14" s="115">
        <v>3</v>
      </c>
      <c r="F14" s="115">
        <v>1</v>
      </c>
      <c r="G14" s="115">
        <v>1</v>
      </c>
      <c r="H14" s="115">
        <v>3</v>
      </c>
      <c r="I14" s="115">
        <v>3</v>
      </c>
      <c r="J14" s="115">
        <v>2</v>
      </c>
      <c r="K14" s="115">
        <v>3</v>
      </c>
      <c r="L14" s="115">
        <v>2</v>
      </c>
      <c r="M14" s="115">
        <v>3</v>
      </c>
      <c r="N14" s="115">
        <v>3</v>
      </c>
      <c r="O14" s="115">
        <v>1</v>
      </c>
      <c r="P14" s="115">
        <v>3</v>
      </c>
      <c r="Q14" s="115">
        <v>3</v>
      </c>
      <c r="R14" s="115">
        <v>3</v>
      </c>
      <c r="S14" s="115">
        <v>3</v>
      </c>
      <c r="T14" s="115">
        <v>3</v>
      </c>
      <c r="U14" s="115">
        <v>3</v>
      </c>
      <c r="V14" s="115">
        <v>3</v>
      </c>
      <c r="W14" s="115">
        <v>3</v>
      </c>
      <c r="X14" s="115">
        <v>3</v>
      </c>
      <c r="Y14" s="115">
        <v>1</v>
      </c>
      <c r="Z14" s="115">
        <v>3</v>
      </c>
      <c r="AA14" s="115">
        <v>3</v>
      </c>
      <c r="AB14" s="115">
        <v>2</v>
      </c>
      <c r="AC14" s="115">
        <v>1</v>
      </c>
      <c r="AD14" s="115">
        <v>3</v>
      </c>
      <c r="AE14" s="115">
        <v>2</v>
      </c>
      <c r="AF14" s="115">
        <v>3</v>
      </c>
      <c r="AG14" s="115">
        <v>2</v>
      </c>
      <c r="AH14" s="115">
        <v>3</v>
      </c>
      <c r="AI14" s="115">
        <v>3</v>
      </c>
      <c r="AJ14" s="115">
        <v>3</v>
      </c>
      <c r="AK14" s="115">
        <v>3</v>
      </c>
      <c r="AL14" s="115">
        <v>3</v>
      </c>
      <c r="AM14" s="115">
        <v>3</v>
      </c>
      <c r="AN14" s="115">
        <v>1</v>
      </c>
      <c r="AO14" s="115">
        <v>3</v>
      </c>
      <c r="AP14" s="115">
        <v>1</v>
      </c>
      <c r="AQ14" s="115">
        <v>3</v>
      </c>
      <c r="AR14" s="115">
        <v>3</v>
      </c>
      <c r="AS14" s="115">
        <v>3</v>
      </c>
      <c r="AT14" s="115">
        <v>1</v>
      </c>
      <c r="AU14" s="115">
        <v>3</v>
      </c>
      <c r="AV14" s="115">
        <v>3</v>
      </c>
      <c r="AW14" s="115">
        <v>3</v>
      </c>
      <c r="AX14" s="115">
        <v>3</v>
      </c>
      <c r="AY14" s="115">
        <v>3</v>
      </c>
      <c r="AZ14" s="115">
        <v>3</v>
      </c>
      <c r="BA14" s="115">
        <v>3</v>
      </c>
      <c r="BB14" s="115">
        <v>3</v>
      </c>
      <c r="BC14" s="115">
        <v>3</v>
      </c>
      <c r="BD14" s="115">
        <v>3</v>
      </c>
      <c r="BE14" s="115">
        <v>3</v>
      </c>
      <c r="BF14" s="115">
        <v>3</v>
      </c>
      <c r="BG14" s="115">
        <v>3</v>
      </c>
      <c r="BH14" s="115">
        <v>3</v>
      </c>
      <c r="BI14" s="115">
        <v>2</v>
      </c>
      <c r="BJ14" s="115">
        <v>3</v>
      </c>
      <c r="BK14" s="115">
        <v>3</v>
      </c>
      <c r="BL14" s="115">
        <v>3</v>
      </c>
      <c r="BM14" s="115">
        <v>3</v>
      </c>
      <c r="BN14" s="115">
        <v>3</v>
      </c>
      <c r="BO14" s="115">
        <v>3</v>
      </c>
      <c r="BP14" s="115">
        <v>3</v>
      </c>
      <c r="BQ14" s="115">
        <v>3</v>
      </c>
      <c r="BR14" s="115">
        <v>3</v>
      </c>
      <c r="BS14" s="115">
        <v>3</v>
      </c>
      <c r="BT14" s="115">
        <v>2</v>
      </c>
      <c r="BU14" s="115">
        <v>3</v>
      </c>
      <c r="BV14" s="115">
        <v>3</v>
      </c>
      <c r="BW14" s="115">
        <v>3</v>
      </c>
      <c r="BX14" s="115">
        <v>3</v>
      </c>
      <c r="BY14" s="115">
        <v>3</v>
      </c>
      <c r="BZ14" s="115">
        <v>3</v>
      </c>
      <c r="CA14" s="115">
        <v>3</v>
      </c>
      <c r="CB14" s="115">
        <v>3</v>
      </c>
      <c r="CC14" s="115">
        <v>2</v>
      </c>
    </row>
    <row r="15" spans="1:81" x14ac:dyDescent="0.25">
      <c r="A15" s="31">
        <v>14</v>
      </c>
      <c r="B15">
        <v>2</v>
      </c>
      <c r="C15" s="115">
        <v>3</v>
      </c>
      <c r="D15" s="115">
        <v>2</v>
      </c>
      <c r="E15" s="115">
        <v>1</v>
      </c>
      <c r="F15" s="115">
        <v>2</v>
      </c>
      <c r="G15" s="115">
        <v>1</v>
      </c>
      <c r="H15" s="115">
        <v>3</v>
      </c>
      <c r="I15" s="115">
        <v>3</v>
      </c>
      <c r="J15" s="115">
        <v>2</v>
      </c>
      <c r="K15" s="115">
        <v>1</v>
      </c>
      <c r="L15" s="115">
        <v>3</v>
      </c>
      <c r="M15" s="115">
        <v>3</v>
      </c>
      <c r="N15" s="115">
        <v>3</v>
      </c>
      <c r="O15" s="115">
        <v>3</v>
      </c>
      <c r="P15" s="115">
        <v>3</v>
      </c>
      <c r="Q15" s="115">
        <v>3</v>
      </c>
      <c r="R15" s="115">
        <v>2</v>
      </c>
      <c r="S15" s="115">
        <v>4</v>
      </c>
      <c r="T15" s="115">
        <v>3</v>
      </c>
      <c r="U15" s="115">
        <v>4</v>
      </c>
      <c r="V15" s="115">
        <v>3</v>
      </c>
      <c r="W15" s="115">
        <v>3</v>
      </c>
      <c r="X15" s="115">
        <v>1</v>
      </c>
      <c r="Y15" s="115">
        <v>1</v>
      </c>
      <c r="Z15" s="115">
        <v>1</v>
      </c>
      <c r="AA15" s="115">
        <v>1</v>
      </c>
      <c r="AB15" s="115">
        <v>3</v>
      </c>
      <c r="AC15" s="115">
        <v>1</v>
      </c>
      <c r="AD15" s="115">
        <v>2</v>
      </c>
      <c r="AE15" s="115">
        <v>1</v>
      </c>
      <c r="AF15" s="115">
        <v>1</v>
      </c>
      <c r="AG15" s="115">
        <v>1</v>
      </c>
      <c r="AH15" s="115">
        <v>2</v>
      </c>
      <c r="AI15" s="115">
        <v>2</v>
      </c>
      <c r="AJ15" s="115">
        <v>2</v>
      </c>
      <c r="AK15" s="115">
        <v>2</v>
      </c>
      <c r="AL15" s="115">
        <v>2</v>
      </c>
      <c r="AM15" s="115">
        <v>2</v>
      </c>
      <c r="AN15" s="115">
        <v>2</v>
      </c>
      <c r="AO15" s="115">
        <v>2</v>
      </c>
      <c r="AP15" s="115">
        <v>2</v>
      </c>
      <c r="AQ15" s="115">
        <v>2</v>
      </c>
      <c r="AR15" s="115">
        <v>2</v>
      </c>
      <c r="AS15" s="115">
        <v>2</v>
      </c>
      <c r="AT15" s="115">
        <v>1</v>
      </c>
      <c r="AU15" s="115">
        <v>2</v>
      </c>
      <c r="AV15" s="115">
        <v>2</v>
      </c>
      <c r="AW15" s="115">
        <v>3</v>
      </c>
      <c r="AX15" s="115">
        <v>2</v>
      </c>
      <c r="AY15" s="115">
        <v>2</v>
      </c>
      <c r="AZ15" s="115">
        <v>2</v>
      </c>
      <c r="BA15" s="115">
        <v>1</v>
      </c>
      <c r="BB15" s="115">
        <v>2</v>
      </c>
      <c r="BC15" s="115">
        <v>3</v>
      </c>
      <c r="BD15" s="115">
        <v>3</v>
      </c>
      <c r="BE15" s="115">
        <v>2</v>
      </c>
      <c r="BF15" s="115">
        <v>2</v>
      </c>
      <c r="BG15" s="115">
        <v>2</v>
      </c>
      <c r="BH15" s="115">
        <v>2</v>
      </c>
      <c r="BI15" s="115">
        <v>2</v>
      </c>
      <c r="BJ15" s="115">
        <v>2</v>
      </c>
      <c r="BK15" s="115">
        <v>3</v>
      </c>
      <c r="BL15" s="115">
        <v>1</v>
      </c>
      <c r="BM15" s="115">
        <v>1</v>
      </c>
      <c r="BN15" s="115">
        <v>1</v>
      </c>
      <c r="BO15" s="115">
        <v>1</v>
      </c>
      <c r="BP15" s="115">
        <v>1</v>
      </c>
      <c r="BQ15" s="115">
        <v>1</v>
      </c>
      <c r="BR15" s="115">
        <v>1</v>
      </c>
      <c r="BS15" s="115">
        <v>1</v>
      </c>
      <c r="BT15" s="115">
        <v>1</v>
      </c>
      <c r="BU15" s="115">
        <v>1</v>
      </c>
      <c r="BV15" s="115">
        <v>4</v>
      </c>
      <c r="BW15" s="115">
        <v>1</v>
      </c>
      <c r="BX15" s="115">
        <v>1</v>
      </c>
      <c r="BY15" s="115">
        <v>1</v>
      </c>
      <c r="BZ15" s="115">
        <v>1</v>
      </c>
      <c r="CA15" s="115">
        <v>1</v>
      </c>
      <c r="CB15" s="115">
        <v>1</v>
      </c>
      <c r="CC15" s="115">
        <v>1</v>
      </c>
    </row>
    <row r="16" spans="1:81" x14ac:dyDescent="0.25">
      <c r="A16" s="30">
        <v>15</v>
      </c>
      <c r="B16">
        <v>2</v>
      </c>
      <c r="C16" s="115">
        <v>3</v>
      </c>
      <c r="D16" s="115">
        <v>2</v>
      </c>
      <c r="E16" s="115">
        <v>2</v>
      </c>
      <c r="F16" s="115">
        <v>1</v>
      </c>
      <c r="G16" s="115">
        <v>1</v>
      </c>
      <c r="H16" s="115">
        <v>3</v>
      </c>
      <c r="I16" s="115">
        <v>2</v>
      </c>
      <c r="J16" s="115">
        <v>1</v>
      </c>
      <c r="K16" s="115">
        <v>3</v>
      </c>
      <c r="L16" s="115">
        <v>3</v>
      </c>
      <c r="M16" s="115">
        <v>3</v>
      </c>
      <c r="N16" s="115">
        <v>3</v>
      </c>
      <c r="O16" s="115">
        <v>4</v>
      </c>
      <c r="P16" s="115">
        <v>3</v>
      </c>
      <c r="Q16" s="115">
        <v>2</v>
      </c>
      <c r="R16" s="115">
        <v>4</v>
      </c>
      <c r="S16" s="115">
        <v>3</v>
      </c>
      <c r="T16" s="115">
        <v>3</v>
      </c>
      <c r="U16" s="115">
        <v>2</v>
      </c>
      <c r="V16" s="115">
        <v>3</v>
      </c>
      <c r="W16" s="115">
        <v>4</v>
      </c>
      <c r="X16" s="115">
        <v>1</v>
      </c>
      <c r="Y16" s="115">
        <v>3</v>
      </c>
      <c r="Z16" s="115">
        <v>3</v>
      </c>
      <c r="AA16" s="115">
        <v>2</v>
      </c>
      <c r="AB16" s="115">
        <v>2</v>
      </c>
      <c r="AC16" s="115">
        <v>1</v>
      </c>
      <c r="AD16" s="115">
        <v>2</v>
      </c>
      <c r="AE16" s="115">
        <v>3</v>
      </c>
      <c r="AF16" s="115">
        <v>3</v>
      </c>
      <c r="AG16" s="115">
        <v>1</v>
      </c>
      <c r="AH16" s="115">
        <v>2</v>
      </c>
      <c r="AI16" s="115">
        <v>2</v>
      </c>
      <c r="AJ16" s="115">
        <v>3</v>
      </c>
      <c r="AK16" s="115">
        <v>3</v>
      </c>
      <c r="AL16" s="115">
        <v>1</v>
      </c>
      <c r="AM16" s="115">
        <v>3</v>
      </c>
      <c r="AN16" s="115">
        <v>4</v>
      </c>
      <c r="AO16" s="115">
        <v>2</v>
      </c>
      <c r="AP16" s="115">
        <v>2</v>
      </c>
      <c r="AQ16" s="115">
        <v>4</v>
      </c>
      <c r="AR16" s="115">
        <v>2</v>
      </c>
      <c r="AS16" s="115">
        <v>2</v>
      </c>
      <c r="AT16" s="115">
        <v>1</v>
      </c>
      <c r="AU16" s="115">
        <v>4</v>
      </c>
      <c r="AV16" s="115">
        <v>2</v>
      </c>
      <c r="AW16" s="115">
        <v>2</v>
      </c>
      <c r="AX16" s="115">
        <v>2</v>
      </c>
      <c r="AY16" s="115">
        <v>1</v>
      </c>
      <c r="AZ16" s="115">
        <v>3</v>
      </c>
      <c r="BA16" s="115">
        <v>2</v>
      </c>
      <c r="BB16" s="115">
        <v>3</v>
      </c>
      <c r="BC16" s="115">
        <v>1</v>
      </c>
      <c r="BD16" s="115">
        <v>3</v>
      </c>
      <c r="BE16" s="115">
        <v>3</v>
      </c>
      <c r="BF16" s="115">
        <v>2</v>
      </c>
      <c r="BG16" s="115">
        <v>2</v>
      </c>
      <c r="BH16" s="115">
        <v>2</v>
      </c>
      <c r="BI16" s="115">
        <v>1</v>
      </c>
      <c r="BJ16" s="115">
        <v>3</v>
      </c>
      <c r="BK16" s="115">
        <v>4</v>
      </c>
      <c r="BL16" s="115">
        <v>4</v>
      </c>
      <c r="BM16" s="115">
        <v>2</v>
      </c>
      <c r="BN16" s="115">
        <v>2</v>
      </c>
      <c r="BO16" s="115">
        <v>2</v>
      </c>
      <c r="BP16" s="115">
        <v>3</v>
      </c>
      <c r="BQ16" s="115">
        <v>2</v>
      </c>
      <c r="BR16" s="115">
        <v>1</v>
      </c>
      <c r="BS16" s="115">
        <v>1</v>
      </c>
      <c r="BT16" s="115">
        <v>2</v>
      </c>
      <c r="BU16" s="115">
        <v>3</v>
      </c>
      <c r="BV16" s="115">
        <v>3</v>
      </c>
      <c r="BW16" s="115">
        <v>2</v>
      </c>
      <c r="BX16" s="115">
        <v>3</v>
      </c>
      <c r="BY16" s="115">
        <v>2</v>
      </c>
      <c r="BZ16" s="115">
        <v>1</v>
      </c>
      <c r="CA16" s="115">
        <v>2</v>
      </c>
      <c r="CB16" s="115">
        <v>3</v>
      </c>
      <c r="CC16" s="115">
        <v>3</v>
      </c>
    </row>
    <row r="17" spans="1:81" x14ac:dyDescent="0.25">
      <c r="A17" s="31">
        <v>16</v>
      </c>
      <c r="B17" s="115" t="s">
        <v>208</v>
      </c>
      <c r="C17" s="115" t="s">
        <v>208</v>
      </c>
      <c r="D17" s="115" t="s">
        <v>208</v>
      </c>
      <c r="E17" s="115" t="s">
        <v>208</v>
      </c>
      <c r="F17" s="115" t="s">
        <v>208</v>
      </c>
      <c r="G17" s="115" t="s">
        <v>208</v>
      </c>
      <c r="H17" s="115" t="s">
        <v>208</v>
      </c>
      <c r="I17" s="115" t="s">
        <v>208</v>
      </c>
      <c r="J17" s="115" t="s">
        <v>208</v>
      </c>
      <c r="K17" s="115" t="s">
        <v>208</v>
      </c>
      <c r="L17" s="115" t="s">
        <v>208</v>
      </c>
      <c r="M17" s="115" t="s">
        <v>208</v>
      </c>
      <c r="N17" s="115" t="s">
        <v>208</v>
      </c>
      <c r="O17" s="115" t="s">
        <v>208</v>
      </c>
      <c r="P17" s="115" t="s">
        <v>208</v>
      </c>
      <c r="Q17" s="115" t="s">
        <v>208</v>
      </c>
      <c r="R17" s="115" t="s">
        <v>208</v>
      </c>
      <c r="S17" s="115" t="s">
        <v>208</v>
      </c>
      <c r="T17" s="115" t="s">
        <v>208</v>
      </c>
      <c r="U17" s="115" t="s">
        <v>208</v>
      </c>
      <c r="V17" s="115" t="s">
        <v>208</v>
      </c>
      <c r="W17" s="115" t="s">
        <v>208</v>
      </c>
      <c r="X17" s="115" t="s">
        <v>208</v>
      </c>
      <c r="Y17" s="115" t="s">
        <v>208</v>
      </c>
      <c r="Z17" s="115" t="s">
        <v>208</v>
      </c>
      <c r="AA17" s="115" t="s">
        <v>208</v>
      </c>
      <c r="AB17" s="115" t="s">
        <v>208</v>
      </c>
      <c r="AC17" s="115" t="s">
        <v>208</v>
      </c>
      <c r="AD17" s="115" t="s">
        <v>208</v>
      </c>
      <c r="AE17" s="115" t="s">
        <v>208</v>
      </c>
      <c r="AF17" s="115" t="s">
        <v>208</v>
      </c>
      <c r="AG17" s="115" t="s">
        <v>208</v>
      </c>
      <c r="AH17" s="115" t="s">
        <v>208</v>
      </c>
      <c r="AI17" s="115" t="s">
        <v>208</v>
      </c>
      <c r="AJ17" s="115" t="s">
        <v>208</v>
      </c>
      <c r="AK17" s="115" t="s">
        <v>208</v>
      </c>
      <c r="AL17" s="115" t="s">
        <v>208</v>
      </c>
      <c r="AM17" s="115" t="s">
        <v>208</v>
      </c>
      <c r="AN17" s="115" t="s">
        <v>208</v>
      </c>
      <c r="AO17" s="115" t="s">
        <v>208</v>
      </c>
      <c r="AP17" s="115" t="s">
        <v>208</v>
      </c>
      <c r="AQ17" s="115" t="s">
        <v>208</v>
      </c>
      <c r="AR17" s="115" t="s">
        <v>208</v>
      </c>
      <c r="AS17" s="115" t="s">
        <v>208</v>
      </c>
      <c r="AT17" s="115" t="s">
        <v>208</v>
      </c>
      <c r="AU17" s="115" t="s">
        <v>208</v>
      </c>
      <c r="AV17" s="115" t="s">
        <v>208</v>
      </c>
      <c r="AW17" s="115" t="s">
        <v>208</v>
      </c>
      <c r="AX17" s="115" t="s">
        <v>208</v>
      </c>
      <c r="AY17" s="115" t="s">
        <v>208</v>
      </c>
      <c r="AZ17" s="115" t="s">
        <v>208</v>
      </c>
      <c r="BA17" s="115" t="s">
        <v>208</v>
      </c>
      <c r="BB17" s="115" t="s">
        <v>208</v>
      </c>
      <c r="BC17" s="115" t="s">
        <v>208</v>
      </c>
      <c r="BD17" s="115" t="s">
        <v>208</v>
      </c>
      <c r="BE17" s="115" t="s">
        <v>208</v>
      </c>
      <c r="BF17" s="115" t="s">
        <v>208</v>
      </c>
      <c r="BG17" s="115" t="s">
        <v>208</v>
      </c>
      <c r="BH17" s="115" t="s">
        <v>208</v>
      </c>
      <c r="BI17" s="115" t="s">
        <v>208</v>
      </c>
      <c r="BJ17" s="115" t="s">
        <v>208</v>
      </c>
      <c r="BK17" s="115" t="s">
        <v>208</v>
      </c>
      <c r="BL17" s="115" t="s">
        <v>208</v>
      </c>
      <c r="BM17" s="115" t="s">
        <v>208</v>
      </c>
      <c r="BN17" s="115" t="s">
        <v>208</v>
      </c>
      <c r="BO17" s="115" t="s">
        <v>208</v>
      </c>
      <c r="BP17" s="115" t="s">
        <v>208</v>
      </c>
      <c r="BQ17" s="115" t="s">
        <v>208</v>
      </c>
      <c r="BR17" s="115" t="s">
        <v>208</v>
      </c>
      <c r="BS17" s="115" t="s">
        <v>208</v>
      </c>
      <c r="BT17" s="115" t="s">
        <v>208</v>
      </c>
      <c r="BU17" s="115" t="s">
        <v>208</v>
      </c>
      <c r="BV17" s="115" t="s">
        <v>208</v>
      </c>
      <c r="BW17" s="115" t="s">
        <v>208</v>
      </c>
      <c r="BX17" s="115" t="s">
        <v>208</v>
      </c>
      <c r="BY17" s="115" t="s">
        <v>208</v>
      </c>
      <c r="BZ17" s="115" t="s">
        <v>208</v>
      </c>
      <c r="CA17" s="115" t="s">
        <v>208</v>
      </c>
      <c r="CB17" s="115" t="s">
        <v>208</v>
      </c>
      <c r="CC17" s="115" t="s">
        <v>208</v>
      </c>
    </row>
    <row r="18" spans="1:81" x14ac:dyDescent="0.25">
      <c r="A18" s="30">
        <v>17</v>
      </c>
      <c r="B18">
        <v>1</v>
      </c>
      <c r="C18" s="115">
        <v>1</v>
      </c>
      <c r="D18" s="115">
        <v>1</v>
      </c>
      <c r="E18" s="115">
        <v>1</v>
      </c>
      <c r="F18" s="115">
        <v>1</v>
      </c>
      <c r="G18" s="115">
        <v>1</v>
      </c>
      <c r="H18" s="115">
        <v>3</v>
      </c>
      <c r="I18" s="115">
        <v>1</v>
      </c>
      <c r="J18" s="115">
        <v>1</v>
      </c>
      <c r="K18" s="115">
        <v>1</v>
      </c>
      <c r="L18" s="115">
        <v>1</v>
      </c>
      <c r="M18" s="115">
        <v>1</v>
      </c>
      <c r="N18" s="115">
        <v>1</v>
      </c>
      <c r="O18" s="115">
        <v>2</v>
      </c>
      <c r="P18" s="115">
        <v>1</v>
      </c>
      <c r="Q18" s="115">
        <v>1</v>
      </c>
      <c r="R18" s="115">
        <v>1</v>
      </c>
      <c r="S18" s="115">
        <v>1</v>
      </c>
      <c r="T18" s="115">
        <v>1</v>
      </c>
      <c r="U18" s="115">
        <v>1</v>
      </c>
      <c r="V18" s="115">
        <v>1</v>
      </c>
      <c r="W18" s="115">
        <v>2</v>
      </c>
      <c r="X18" s="115">
        <v>1</v>
      </c>
      <c r="Y18" s="115">
        <v>1</v>
      </c>
      <c r="Z18" s="115">
        <v>2</v>
      </c>
      <c r="AA18" s="115">
        <v>1</v>
      </c>
      <c r="AB18" s="115">
        <v>1</v>
      </c>
      <c r="AC18" s="115">
        <v>1</v>
      </c>
      <c r="AD18" s="115">
        <v>1</v>
      </c>
      <c r="AE18" s="115">
        <v>1</v>
      </c>
      <c r="AF18" s="115">
        <v>1</v>
      </c>
      <c r="AG18" s="115">
        <v>1</v>
      </c>
      <c r="AH18" s="115">
        <v>1</v>
      </c>
      <c r="AI18" s="115">
        <v>2</v>
      </c>
      <c r="AJ18" s="115">
        <v>1</v>
      </c>
      <c r="AK18" s="115">
        <v>1</v>
      </c>
      <c r="AL18" s="115">
        <v>1</v>
      </c>
      <c r="AM18" s="115">
        <v>1</v>
      </c>
      <c r="AN18" s="115">
        <v>1</v>
      </c>
      <c r="AO18" s="115">
        <v>1</v>
      </c>
      <c r="AP18" s="115">
        <v>1</v>
      </c>
      <c r="AQ18" s="115">
        <v>1</v>
      </c>
      <c r="AR18" s="115">
        <v>1</v>
      </c>
      <c r="AS18" s="115">
        <v>1</v>
      </c>
      <c r="AT18" s="115">
        <v>1</v>
      </c>
      <c r="AU18" s="115">
        <v>1</v>
      </c>
      <c r="AV18" s="115">
        <v>2</v>
      </c>
      <c r="AW18" s="115">
        <v>1</v>
      </c>
      <c r="AX18" s="115">
        <v>1</v>
      </c>
      <c r="AY18" s="115">
        <v>2</v>
      </c>
      <c r="AZ18" s="115">
        <v>3</v>
      </c>
      <c r="BA18" s="115">
        <v>1</v>
      </c>
      <c r="BB18" s="115">
        <v>2</v>
      </c>
      <c r="BC18" s="115">
        <v>2</v>
      </c>
      <c r="BD18" s="115">
        <v>2</v>
      </c>
      <c r="BE18" s="115">
        <v>1</v>
      </c>
      <c r="BF18" s="115">
        <v>1</v>
      </c>
      <c r="BG18" s="115">
        <v>1</v>
      </c>
      <c r="BH18" s="115">
        <v>1</v>
      </c>
      <c r="BI18" s="115">
        <v>1</v>
      </c>
      <c r="BJ18" s="115">
        <v>1</v>
      </c>
      <c r="BK18" s="115">
        <v>3</v>
      </c>
      <c r="BL18" s="115">
        <v>2</v>
      </c>
      <c r="BM18" s="115">
        <v>1</v>
      </c>
      <c r="BN18" s="115">
        <v>1</v>
      </c>
      <c r="BO18" s="115">
        <v>1</v>
      </c>
      <c r="BP18" s="115">
        <v>1</v>
      </c>
      <c r="BQ18" s="115">
        <v>2</v>
      </c>
      <c r="BR18" s="115">
        <v>3</v>
      </c>
      <c r="BS18" s="115">
        <v>2</v>
      </c>
      <c r="BT18" s="115">
        <v>1</v>
      </c>
      <c r="BU18" s="115">
        <v>2</v>
      </c>
      <c r="BV18" s="115">
        <v>1</v>
      </c>
      <c r="BW18" s="115">
        <v>2</v>
      </c>
      <c r="BX18" s="115">
        <v>3</v>
      </c>
      <c r="BY18" s="115">
        <v>3</v>
      </c>
      <c r="BZ18" s="115">
        <v>3</v>
      </c>
      <c r="CA18" s="115">
        <v>3</v>
      </c>
      <c r="CB18" s="115">
        <v>3</v>
      </c>
      <c r="CC18" s="115">
        <v>3</v>
      </c>
    </row>
    <row r="19" spans="1:81" x14ac:dyDescent="0.25">
      <c r="A19" s="31">
        <v>18</v>
      </c>
      <c r="B19">
        <v>3</v>
      </c>
      <c r="C19" s="115">
        <v>3</v>
      </c>
      <c r="D19" s="115">
        <v>3</v>
      </c>
      <c r="E19" s="115">
        <v>3</v>
      </c>
      <c r="F19" s="115">
        <v>3</v>
      </c>
      <c r="G19" s="115">
        <v>2</v>
      </c>
      <c r="H19" s="115">
        <v>3</v>
      </c>
      <c r="I19" s="115">
        <v>3</v>
      </c>
      <c r="J19" s="115">
        <v>3</v>
      </c>
      <c r="K19" s="115">
        <v>2</v>
      </c>
      <c r="L19" s="115">
        <v>2</v>
      </c>
      <c r="M19" s="115">
        <v>2</v>
      </c>
      <c r="N19" s="115">
        <v>3</v>
      </c>
      <c r="O19" s="115">
        <v>3</v>
      </c>
      <c r="P19" s="115">
        <v>3</v>
      </c>
      <c r="Q19" s="115">
        <v>3</v>
      </c>
      <c r="R19" s="115">
        <v>3</v>
      </c>
      <c r="S19" s="115">
        <v>3</v>
      </c>
      <c r="T19" s="115">
        <v>3</v>
      </c>
      <c r="U19" s="115">
        <v>3</v>
      </c>
      <c r="V19" s="115">
        <v>3</v>
      </c>
      <c r="W19" s="115">
        <v>2</v>
      </c>
      <c r="X19" s="115">
        <v>3</v>
      </c>
      <c r="Y19" s="115">
        <v>2</v>
      </c>
      <c r="Z19" s="115">
        <v>3</v>
      </c>
      <c r="AA19" s="115">
        <v>3</v>
      </c>
      <c r="AB19" s="115">
        <v>2</v>
      </c>
      <c r="AC19" s="115">
        <v>2</v>
      </c>
      <c r="AD19" s="115">
        <v>2</v>
      </c>
      <c r="AE19" s="115">
        <v>2</v>
      </c>
      <c r="AF19" s="115">
        <v>2</v>
      </c>
      <c r="AG19" s="115">
        <v>2</v>
      </c>
      <c r="AH19" s="115">
        <v>3</v>
      </c>
      <c r="AI19" s="115">
        <v>4</v>
      </c>
      <c r="AJ19" s="115">
        <v>4</v>
      </c>
      <c r="AK19" s="115">
        <v>3</v>
      </c>
      <c r="AL19" s="115">
        <v>2</v>
      </c>
      <c r="AM19" s="115">
        <v>3</v>
      </c>
      <c r="AN19" s="115">
        <v>1</v>
      </c>
      <c r="AO19" s="115">
        <v>3</v>
      </c>
      <c r="AP19" s="115">
        <v>1</v>
      </c>
      <c r="AQ19" s="115">
        <v>1</v>
      </c>
      <c r="AR19" s="115">
        <v>3</v>
      </c>
      <c r="AS19" s="115">
        <v>3</v>
      </c>
      <c r="AT19" s="115">
        <v>2</v>
      </c>
      <c r="AU19" s="115">
        <v>3</v>
      </c>
      <c r="AV19" s="115">
        <v>3</v>
      </c>
      <c r="AW19" s="115">
        <v>3</v>
      </c>
      <c r="AX19" s="115">
        <v>3</v>
      </c>
      <c r="AY19" s="115">
        <v>3</v>
      </c>
      <c r="AZ19" s="115">
        <v>3</v>
      </c>
      <c r="BA19" s="115">
        <v>3</v>
      </c>
      <c r="BB19" s="115">
        <v>3</v>
      </c>
      <c r="BC19" s="115">
        <v>3</v>
      </c>
      <c r="BD19" s="115">
        <v>3</v>
      </c>
      <c r="BE19" s="115">
        <v>3</v>
      </c>
      <c r="BF19" s="115">
        <v>3</v>
      </c>
      <c r="BG19" s="115">
        <v>3</v>
      </c>
      <c r="BH19" s="115">
        <v>3</v>
      </c>
      <c r="BI19" s="115">
        <v>2</v>
      </c>
      <c r="BJ19" s="115">
        <v>3</v>
      </c>
      <c r="BK19" s="115">
        <v>3</v>
      </c>
      <c r="BL19" s="115">
        <v>3</v>
      </c>
      <c r="BM19" s="115">
        <v>4</v>
      </c>
      <c r="BN19" s="115">
        <v>3</v>
      </c>
      <c r="BO19" s="115">
        <v>3</v>
      </c>
      <c r="BP19" s="115">
        <v>3</v>
      </c>
      <c r="BQ19" s="115">
        <v>3</v>
      </c>
      <c r="BR19" s="115">
        <v>3</v>
      </c>
      <c r="BS19" s="115">
        <v>2</v>
      </c>
      <c r="BT19" s="115">
        <v>2</v>
      </c>
      <c r="BU19" s="115">
        <v>4</v>
      </c>
      <c r="BV19" s="115">
        <v>2</v>
      </c>
      <c r="BW19" s="115">
        <v>3</v>
      </c>
      <c r="BX19" s="115">
        <v>3</v>
      </c>
      <c r="BY19" s="115">
        <v>3</v>
      </c>
      <c r="BZ19" s="115">
        <v>3</v>
      </c>
      <c r="CA19" s="115">
        <v>3</v>
      </c>
      <c r="CB19" s="115">
        <v>3</v>
      </c>
      <c r="CC19" s="115">
        <v>3</v>
      </c>
    </row>
    <row r="20" spans="1:81" x14ac:dyDescent="0.25">
      <c r="A20" s="30">
        <v>19</v>
      </c>
      <c r="B20">
        <v>4</v>
      </c>
      <c r="C20" s="115">
        <v>3</v>
      </c>
      <c r="D20" s="115">
        <v>3</v>
      </c>
      <c r="E20" s="115">
        <v>3</v>
      </c>
      <c r="F20" s="115">
        <v>3</v>
      </c>
      <c r="G20" s="115">
        <v>4</v>
      </c>
      <c r="H20" s="115">
        <v>3</v>
      </c>
      <c r="I20" s="115">
        <v>3</v>
      </c>
      <c r="J20" s="115">
        <v>3</v>
      </c>
      <c r="K20" s="115">
        <v>3</v>
      </c>
      <c r="L20" s="115">
        <v>3</v>
      </c>
      <c r="M20" s="115">
        <v>3</v>
      </c>
      <c r="N20" s="115">
        <v>3</v>
      </c>
      <c r="O20" s="115">
        <v>3</v>
      </c>
      <c r="P20" s="115">
        <v>3</v>
      </c>
      <c r="Q20" s="115">
        <v>3</v>
      </c>
      <c r="R20" s="115">
        <v>3</v>
      </c>
      <c r="S20" s="115">
        <v>3</v>
      </c>
      <c r="T20" s="115">
        <v>3</v>
      </c>
      <c r="U20" s="115">
        <v>3</v>
      </c>
      <c r="V20" s="115">
        <v>3</v>
      </c>
      <c r="W20" s="115">
        <v>3</v>
      </c>
      <c r="X20" s="115">
        <v>3</v>
      </c>
      <c r="Y20" s="115">
        <v>3</v>
      </c>
      <c r="Z20" s="115">
        <v>3</v>
      </c>
      <c r="AA20" s="115">
        <v>3</v>
      </c>
      <c r="AB20" s="115">
        <v>4</v>
      </c>
      <c r="AC20" s="115">
        <v>3</v>
      </c>
      <c r="AD20" s="115">
        <v>4</v>
      </c>
      <c r="AE20" s="115">
        <v>4</v>
      </c>
      <c r="AF20" s="115">
        <v>4</v>
      </c>
      <c r="AG20" s="115">
        <v>4</v>
      </c>
      <c r="AH20" s="115">
        <v>4</v>
      </c>
      <c r="AI20" s="115">
        <v>4</v>
      </c>
      <c r="AJ20" s="115">
        <v>4</v>
      </c>
      <c r="AK20" s="115">
        <v>3</v>
      </c>
      <c r="AL20" s="115">
        <v>3</v>
      </c>
      <c r="AM20" s="115">
        <v>3</v>
      </c>
      <c r="AN20" s="115">
        <v>3</v>
      </c>
      <c r="AO20" s="115">
        <v>3</v>
      </c>
      <c r="AP20" s="115">
        <v>3</v>
      </c>
      <c r="AQ20" s="115">
        <v>3</v>
      </c>
      <c r="AR20" s="115">
        <v>3</v>
      </c>
      <c r="AS20" s="115">
        <v>3</v>
      </c>
      <c r="AT20" s="115">
        <v>3</v>
      </c>
      <c r="AU20" s="115">
        <v>3</v>
      </c>
      <c r="AV20" s="115">
        <v>4</v>
      </c>
      <c r="AW20" s="115">
        <v>3</v>
      </c>
      <c r="AX20" s="115">
        <v>3</v>
      </c>
      <c r="AY20" s="115">
        <v>3</v>
      </c>
      <c r="AZ20" s="115">
        <v>3</v>
      </c>
      <c r="BA20" s="115">
        <v>4</v>
      </c>
      <c r="BB20" s="115">
        <v>3</v>
      </c>
      <c r="BC20" s="115">
        <v>4</v>
      </c>
      <c r="BD20" s="115">
        <v>3</v>
      </c>
      <c r="BE20" s="115">
        <v>3</v>
      </c>
      <c r="BF20" s="115">
        <v>3</v>
      </c>
      <c r="BG20" s="115">
        <v>4</v>
      </c>
      <c r="BH20" s="115">
        <v>3</v>
      </c>
      <c r="BI20" s="115">
        <v>3</v>
      </c>
      <c r="BJ20" s="115">
        <v>3</v>
      </c>
      <c r="BK20" s="115">
        <v>3</v>
      </c>
      <c r="BL20" s="115">
        <v>3</v>
      </c>
      <c r="BM20" s="115">
        <v>3</v>
      </c>
      <c r="BN20" s="115">
        <v>3</v>
      </c>
      <c r="BO20" s="115">
        <v>3</v>
      </c>
      <c r="BP20" s="115">
        <v>3</v>
      </c>
      <c r="BQ20" s="115">
        <v>3</v>
      </c>
      <c r="BR20" s="115">
        <v>3</v>
      </c>
      <c r="BS20" s="115">
        <v>3</v>
      </c>
      <c r="BT20" s="115">
        <v>3</v>
      </c>
      <c r="BU20" s="115">
        <v>4</v>
      </c>
      <c r="BV20" s="115">
        <v>3</v>
      </c>
      <c r="BW20" s="115">
        <v>3</v>
      </c>
      <c r="BX20" s="115">
        <v>3</v>
      </c>
      <c r="BY20" s="115">
        <v>3</v>
      </c>
      <c r="BZ20" s="115">
        <v>3</v>
      </c>
      <c r="CA20" s="115">
        <v>3</v>
      </c>
      <c r="CB20" s="115">
        <v>3</v>
      </c>
      <c r="CC20" s="115">
        <v>3</v>
      </c>
    </row>
    <row r="21" spans="1:81" x14ac:dyDescent="0.25">
      <c r="A21" s="31">
        <v>20</v>
      </c>
      <c r="B21">
        <v>2</v>
      </c>
      <c r="C21" s="115">
        <v>3</v>
      </c>
      <c r="D21" s="115">
        <v>2</v>
      </c>
      <c r="E21" s="115">
        <v>3</v>
      </c>
      <c r="F21" s="115">
        <v>2</v>
      </c>
      <c r="G21" s="115">
        <v>3</v>
      </c>
      <c r="H21" s="115">
        <v>3</v>
      </c>
      <c r="I21" s="115">
        <v>1</v>
      </c>
      <c r="J21" s="115">
        <v>2</v>
      </c>
      <c r="K21" s="115">
        <v>3</v>
      </c>
      <c r="L21" s="115">
        <v>3</v>
      </c>
      <c r="M21" s="115">
        <v>3</v>
      </c>
      <c r="N21" s="115">
        <v>2</v>
      </c>
      <c r="O21" s="115">
        <v>2</v>
      </c>
      <c r="P21" s="115">
        <v>3</v>
      </c>
      <c r="Q21" s="115">
        <v>3</v>
      </c>
      <c r="R21" s="115">
        <v>3</v>
      </c>
      <c r="S21" s="115">
        <v>3</v>
      </c>
      <c r="T21" s="115">
        <v>3</v>
      </c>
      <c r="U21" s="115">
        <v>3</v>
      </c>
      <c r="V21" s="115">
        <v>2</v>
      </c>
      <c r="W21" s="115">
        <v>2</v>
      </c>
      <c r="X21" s="115">
        <v>2</v>
      </c>
      <c r="Y21" s="115">
        <v>3</v>
      </c>
      <c r="Z21" s="115">
        <v>3</v>
      </c>
      <c r="AA21" s="115">
        <v>2</v>
      </c>
      <c r="AB21" s="115">
        <v>2</v>
      </c>
      <c r="AC21" s="115">
        <v>2</v>
      </c>
      <c r="AD21" s="115">
        <v>2</v>
      </c>
      <c r="AE21" s="115">
        <v>2</v>
      </c>
      <c r="AF21" s="115">
        <v>2</v>
      </c>
      <c r="AG21" s="115">
        <v>2</v>
      </c>
      <c r="AH21" s="115">
        <v>2</v>
      </c>
      <c r="AI21" s="115">
        <v>2</v>
      </c>
      <c r="AJ21" s="115">
        <v>2</v>
      </c>
      <c r="AK21" s="115">
        <v>2</v>
      </c>
      <c r="AL21" s="115">
        <v>2</v>
      </c>
      <c r="AM21" s="115">
        <v>2</v>
      </c>
      <c r="AN21" s="115">
        <v>2</v>
      </c>
      <c r="AO21" s="115">
        <v>2</v>
      </c>
      <c r="AP21" s="115">
        <v>2</v>
      </c>
      <c r="AQ21" s="115">
        <v>2</v>
      </c>
      <c r="AR21" s="115">
        <v>2</v>
      </c>
      <c r="AS21" s="115">
        <v>2</v>
      </c>
      <c r="AT21" s="115">
        <v>2</v>
      </c>
      <c r="AU21" s="115">
        <v>2</v>
      </c>
      <c r="AV21" s="115">
        <v>2</v>
      </c>
      <c r="AW21" s="115">
        <v>2</v>
      </c>
      <c r="AX21" s="115">
        <v>2</v>
      </c>
      <c r="AY21" s="115">
        <v>2</v>
      </c>
      <c r="AZ21" s="115">
        <v>2</v>
      </c>
      <c r="BA21" s="115">
        <v>2</v>
      </c>
      <c r="BB21" s="115">
        <v>2</v>
      </c>
      <c r="BC21" s="115">
        <v>2</v>
      </c>
      <c r="BD21" s="115">
        <v>2</v>
      </c>
      <c r="BE21" s="115">
        <v>2</v>
      </c>
      <c r="BF21" s="115">
        <v>2</v>
      </c>
      <c r="BG21" s="115">
        <v>2</v>
      </c>
      <c r="BH21" s="115">
        <v>2</v>
      </c>
      <c r="BI21" s="115">
        <v>2</v>
      </c>
      <c r="BJ21" s="115">
        <v>2</v>
      </c>
      <c r="BK21" s="115">
        <v>3</v>
      </c>
      <c r="BL21" s="115">
        <v>3</v>
      </c>
      <c r="BM21" s="115">
        <v>2</v>
      </c>
      <c r="BN21" s="115">
        <v>2</v>
      </c>
      <c r="BO21" s="115">
        <v>3</v>
      </c>
      <c r="BP21" s="115">
        <v>3</v>
      </c>
      <c r="BQ21" s="115">
        <v>3</v>
      </c>
      <c r="BR21" s="115">
        <v>2</v>
      </c>
      <c r="BS21" s="115">
        <v>3</v>
      </c>
      <c r="BT21" s="115">
        <v>3</v>
      </c>
      <c r="BU21" s="115">
        <v>2</v>
      </c>
      <c r="BV21" s="115">
        <v>2</v>
      </c>
      <c r="BW21" s="115">
        <v>2</v>
      </c>
      <c r="BX21" s="115">
        <v>3</v>
      </c>
      <c r="BY21" s="115">
        <v>2</v>
      </c>
      <c r="BZ21" s="115">
        <v>2</v>
      </c>
      <c r="CA21" s="115">
        <v>2</v>
      </c>
      <c r="CB21" s="115">
        <v>2</v>
      </c>
      <c r="CC21" s="115">
        <v>2</v>
      </c>
    </row>
    <row r="22" spans="1:81" x14ac:dyDescent="0.25">
      <c r="A22" s="30">
        <v>21</v>
      </c>
      <c r="B22">
        <v>2</v>
      </c>
      <c r="C22" s="115">
        <v>2</v>
      </c>
      <c r="D22" s="115">
        <v>2</v>
      </c>
      <c r="E22" s="115">
        <v>2</v>
      </c>
      <c r="F22" s="115">
        <v>2</v>
      </c>
      <c r="G22" s="115">
        <v>2</v>
      </c>
      <c r="H22" s="115">
        <v>2</v>
      </c>
      <c r="I22" s="115">
        <v>2</v>
      </c>
      <c r="J22" s="115">
        <v>2</v>
      </c>
      <c r="K22" s="115">
        <v>2</v>
      </c>
      <c r="L22" s="115">
        <v>2</v>
      </c>
      <c r="M22" s="115">
        <v>2</v>
      </c>
      <c r="N22" s="115">
        <v>2</v>
      </c>
      <c r="O22" s="115">
        <v>2</v>
      </c>
      <c r="P22" s="115">
        <v>2</v>
      </c>
      <c r="Q22" s="115">
        <v>2</v>
      </c>
      <c r="R22" s="115">
        <v>2</v>
      </c>
      <c r="S22" s="115">
        <v>2</v>
      </c>
      <c r="T22" s="115">
        <v>4</v>
      </c>
      <c r="U22" s="115">
        <v>2</v>
      </c>
      <c r="V22" s="115">
        <v>2</v>
      </c>
      <c r="W22" s="115">
        <v>4</v>
      </c>
      <c r="X22" s="115">
        <v>2</v>
      </c>
      <c r="Y22" s="115">
        <v>2</v>
      </c>
      <c r="Z22" s="115">
        <v>2</v>
      </c>
      <c r="AA22" s="115">
        <v>4</v>
      </c>
      <c r="AB22" s="115">
        <v>2</v>
      </c>
      <c r="AC22" s="115">
        <v>2</v>
      </c>
      <c r="AD22" s="115">
        <v>3</v>
      </c>
      <c r="AE22" s="115">
        <v>2</v>
      </c>
      <c r="AF22" s="115">
        <v>3</v>
      </c>
      <c r="AG22" s="115">
        <v>2</v>
      </c>
      <c r="AH22" s="115">
        <v>2</v>
      </c>
      <c r="AI22" s="115">
        <v>1</v>
      </c>
      <c r="AJ22" s="115">
        <v>3</v>
      </c>
      <c r="AK22" s="115">
        <v>2</v>
      </c>
      <c r="AL22" s="115">
        <v>2</v>
      </c>
      <c r="AM22" s="115">
        <v>3</v>
      </c>
      <c r="AN22" s="115">
        <v>2</v>
      </c>
      <c r="AO22" s="115">
        <v>2</v>
      </c>
      <c r="AP22" s="115">
        <v>2</v>
      </c>
      <c r="AQ22" s="115">
        <v>2</v>
      </c>
      <c r="AR22" s="115">
        <v>2</v>
      </c>
      <c r="AS22" s="115">
        <v>2</v>
      </c>
      <c r="AT22" s="115">
        <v>2</v>
      </c>
      <c r="AU22" s="115">
        <v>2</v>
      </c>
      <c r="AV22" s="115">
        <v>2</v>
      </c>
      <c r="AW22" s="115">
        <v>2</v>
      </c>
      <c r="AX22" s="115">
        <v>2</v>
      </c>
      <c r="AY22" s="115">
        <v>2</v>
      </c>
      <c r="AZ22" s="115">
        <v>2</v>
      </c>
      <c r="BA22" s="115">
        <v>2</v>
      </c>
      <c r="BB22" s="115">
        <v>2</v>
      </c>
      <c r="BC22" s="115">
        <v>2</v>
      </c>
      <c r="BD22" s="115">
        <v>2</v>
      </c>
      <c r="BE22" s="115">
        <v>2</v>
      </c>
      <c r="BF22" s="115">
        <v>2</v>
      </c>
      <c r="BG22" s="115">
        <v>2</v>
      </c>
      <c r="BH22" s="115">
        <v>2</v>
      </c>
      <c r="BI22" s="115">
        <v>2</v>
      </c>
      <c r="BJ22" s="115">
        <v>2</v>
      </c>
      <c r="BK22" s="115">
        <v>2</v>
      </c>
      <c r="BL22" s="115">
        <v>2</v>
      </c>
      <c r="BM22" s="115">
        <v>2</v>
      </c>
      <c r="BN22" s="115">
        <v>2</v>
      </c>
      <c r="BO22" s="115">
        <v>2</v>
      </c>
      <c r="BP22" s="115">
        <v>2</v>
      </c>
      <c r="BQ22" s="115">
        <v>2</v>
      </c>
      <c r="BR22" s="115">
        <v>2</v>
      </c>
      <c r="BS22" s="115">
        <v>2</v>
      </c>
      <c r="BT22" s="115">
        <v>2</v>
      </c>
      <c r="BU22" s="115">
        <v>2</v>
      </c>
      <c r="BV22" s="115">
        <v>2</v>
      </c>
      <c r="BW22" s="115">
        <v>2</v>
      </c>
      <c r="BX22" s="115">
        <v>2</v>
      </c>
      <c r="BY22" s="115">
        <v>2</v>
      </c>
      <c r="BZ22" s="115">
        <v>2</v>
      </c>
      <c r="CA22" s="115">
        <v>2</v>
      </c>
      <c r="CB22" s="115">
        <v>2</v>
      </c>
      <c r="CC22" s="115">
        <v>2</v>
      </c>
    </row>
    <row r="23" spans="1:81" x14ac:dyDescent="0.25">
      <c r="A23" s="31">
        <v>22</v>
      </c>
      <c r="B23">
        <v>2</v>
      </c>
      <c r="C23" s="115">
        <v>2</v>
      </c>
      <c r="D23" s="115">
        <v>1</v>
      </c>
      <c r="E23" s="115">
        <v>1</v>
      </c>
      <c r="F23" s="115">
        <v>1</v>
      </c>
      <c r="G23" s="115">
        <v>3</v>
      </c>
      <c r="H23" s="115">
        <v>3</v>
      </c>
      <c r="I23" s="115">
        <v>1</v>
      </c>
      <c r="J23" s="115">
        <v>2</v>
      </c>
      <c r="K23" s="115">
        <v>1</v>
      </c>
      <c r="L23" s="115">
        <v>1</v>
      </c>
      <c r="M23" s="115">
        <v>1</v>
      </c>
      <c r="N23" s="115">
        <v>1</v>
      </c>
      <c r="O23" s="115">
        <v>3</v>
      </c>
      <c r="P23" s="115">
        <v>1</v>
      </c>
      <c r="Q23" s="115">
        <v>2</v>
      </c>
      <c r="R23" s="115">
        <v>2</v>
      </c>
      <c r="S23" s="115">
        <v>1</v>
      </c>
      <c r="T23" s="115">
        <v>1</v>
      </c>
      <c r="U23" s="115">
        <v>1</v>
      </c>
      <c r="V23" s="115">
        <v>2</v>
      </c>
      <c r="W23" s="115">
        <v>1</v>
      </c>
      <c r="X23" s="115">
        <v>2</v>
      </c>
      <c r="Y23" s="115">
        <v>1</v>
      </c>
      <c r="Z23" s="115">
        <v>1</v>
      </c>
      <c r="AA23" s="115">
        <v>1</v>
      </c>
      <c r="AB23" s="115">
        <v>2</v>
      </c>
      <c r="AC23" s="115">
        <v>2</v>
      </c>
      <c r="AD23" s="115">
        <v>2</v>
      </c>
      <c r="AE23" s="115">
        <v>2</v>
      </c>
      <c r="AF23" s="115">
        <v>2</v>
      </c>
      <c r="AG23" s="115">
        <v>2</v>
      </c>
      <c r="AH23" s="115">
        <v>2</v>
      </c>
      <c r="AI23" s="115">
        <v>2</v>
      </c>
      <c r="AJ23" s="115">
        <v>2</v>
      </c>
      <c r="AK23" s="115">
        <v>2</v>
      </c>
      <c r="AL23" s="115">
        <v>2</v>
      </c>
      <c r="AM23" s="115">
        <v>2</v>
      </c>
      <c r="AN23" s="115">
        <v>2</v>
      </c>
      <c r="AO23" s="115">
        <v>2</v>
      </c>
      <c r="AP23" s="115">
        <v>2</v>
      </c>
      <c r="AQ23" s="115">
        <v>2</v>
      </c>
      <c r="AR23" s="115">
        <v>2</v>
      </c>
      <c r="AS23" s="115">
        <v>2</v>
      </c>
      <c r="AT23" s="115">
        <v>2</v>
      </c>
      <c r="AU23" s="115">
        <v>2</v>
      </c>
      <c r="AV23" s="115">
        <v>2</v>
      </c>
      <c r="AW23" s="115">
        <v>2</v>
      </c>
      <c r="AX23" s="115">
        <v>2</v>
      </c>
      <c r="AY23" s="115">
        <v>2</v>
      </c>
      <c r="AZ23" s="115">
        <v>2</v>
      </c>
      <c r="BA23" s="115">
        <v>2</v>
      </c>
      <c r="BB23" s="115">
        <v>2</v>
      </c>
      <c r="BC23" s="115">
        <v>2</v>
      </c>
      <c r="BD23" s="115">
        <v>2</v>
      </c>
      <c r="BE23" s="115">
        <v>2</v>
      </c>
      <c r="BF23" s="115">
        <v>2</v>
      </c>
      <c r="BG23" s="115">
        <v>2</v>
      </c>
      <c r="BH23" s="115">
        <v>2</v>
      </c>
      <c r="BI23" s="115">
        <v>2</v>
      </c>
      <c r="BJ23" s="115">
        <v>2</v>
      </c>
      <c r="BK23" s="115">
        <v>2</v>
      </c>
      <c r="BL23" s="115">
        <v>2</v>
      </c>
      <c r="BM23" s="115">
        <v>2</v>
      </c>
      <c r="BN23" s="115">
        <v>2</v>
      </c>
      <c r="BO23" s="115">
        <v>2</v>
      </c>
      <c r="BP23" s="115">
        <v>2</v>
      </c>
      <c r="BQ23" s="115">
        <v>2</v>
      </c>
      <c r="BR23" s="115">
        <v>2</v>
      </c>
      <c r="BS23" s="115">
        <v>2</v>
      </c>
      <c r="BT23" s="115">
        <v>2</v>
      </c>
      <c r="BU23" s="115">
        <v>2</v>
      </c>
      <c r="BV23" s="115">
        <v>2</v>
      </c>
      <c r="BW23" s="115">
        <v>2</v>
      </c>
      <c r="BX23" s="115">
        <v>2</v>
      </c>
      <c r="BY23" s="115">
        <v>2</v>
      </c>
      <c r="BZ23" s="115">
        <v>2</v>
      </c>
      <c r="CA23" s="115">
        <v>2</v>
      </c>
      <c r="CB23" s="115">
        <v>2</v>
      </c>
      <c r="CC23" s="115">
        <v>2</v>
      </c>
    </row>
    <row r="24" spans="1:81" x14ac:dyDescent="0.25">
      <c r="A24" s="30">
        <v>23</v>
      </c>
      <c r="B24" s="115" t="s">
        <v>208</v>
      </c>
      <c r="C24" s="115" t="s">
        <v>208</v>
      </c>
      <c r="D24" s="115" t="s">
        <v>208</v>
      </c>
      <c r="E24" s="115" t="s">
        <v>208</v>
      </c>
      <c r="F24" s="115" t="s">
        <v>208</v>
      </c>
      <c r="G24" s="115" t="s">
        <v>208</v>
      </c>
      <c r="H24" s="115" t="s">
        <v>208</v>
      </c>
      <c r="I24" s="115" t="s">
        <v>208</v>
      </c>
      <c r="J24" s="115" t="s">
        <v>208</v>
      </c>
      <c r="K24" s="115" t="s">
        <v>208</v>
      </c>
      <c r="L24" s="115" t="s">
        <v>208</v>
      </c>
      <c r="M24" s="115" t="s">
        <v>208</v>
      </c>
      <c r="N24" s="115" t="s">
        <v>208</v>
      </c>
      <c r="O24" s="115" t="s">
        <v>208</v>
      </c>
      <c r="P24" s="115" t="s">
        <v>208</v>
      </c>
      <c r="Q24" s="115" t="s">
        <v>208</v>
      </c>
      <c r="R24" s="115" t="s">
        <v>208</v>
      </c>
      <c r="S24" s="115" t="s">
        <v>208</v>
      </c>
      <c r="T24" s="115" t="s">
        <v>208</v>
      </c>
      <c r="U24" s="115" t="s">
        <v>208</v>
      </c>
      <c r="V24" s="115" t="s">
        <v>208</v>
      </c>
      <c r="W24" s="115" t="s">
        <v>208</v>
      </c>
      <c r="X24" s="115" t="s">
        <v>208</v>
      </c>
      <c r="Y24" s="115" t="s">
        <v>208</v>
      </c>
      <c r="Z24" s="115" t="s">
        <v>208</v>
      </c>
      <c r="AA24" s="115" t="s">
        <v>208</v>
      </c>
      <c r="AB24" s="115" t="s">
        <v>208</v>
      </c>
      <c r="AC24" s="115" t="s">
        <v>208</v>
      </c>
      <c r="AD24" s="115" t="s">
        <v>208</v>
      </c>
      <c r="AE24" s="115" t="s">
        <v>208</v>
      </c>
      <c r="AF24" s="115" t="s">
        <v>208</v>
      </c>
      <c r="AG24" s="115" t="s">
        <v>208</v>
      </c>
      <c r="AH24" s="115" t="s">
        <v>208</v>
      </c>
      <c r="AI24" s="115" t="s">
        <v>208</v>
      </c>
      <c r="AJ24" s="115" t="s">
        <v>208</v>
      </c>
      <c r="AK24" s="115" t="s">
        <v>208</v>
      </c>
      <c r="AL24" s="115" t="s">
        <v>208</v>
      </c>
      <c r="AM24" s="115" t="s">
        <v>208</v>
      </c>
      <c r="AN24" s="115" t="s">
        <v>208</v>
      </c>
      <c r="AO24" s="115" t="s">
        <v>208</v>
      </c>
      <c r="AP24" s="115" t="s">
        <v>208</v>
      </c>
      <c r="AQ24" s="115" t="s">
        <v>208</v>
      </c>
      <c r="AR24" s="115" t="s">
        <v>208</v>
      </c>
      <c r="AS24" s="115" t="s">
        <v>208</v>
      </c>
      <c r="AT24" s="115" t="s">
        <v>208</v>
      </c>
      <c r="AU24" s="115" t="s">
        <v>208</v>
      </c>
      <c r="AV24" s="115" t="s">
        <v>208</v>
      </c>
      <c r="AW24" s="115" t="s">
        <v>208</v>
      </c>
      <c r="AX24" s="115" t="s">
        <v>208</v>
      </c>
      <c r="AY24" s="115" t="s">
        <v>208</v>
      </c>
      <c r="AZ24" s="115" t="s">
        <v>208</v>
      </c>
      <c r="BA24" s="115" t="s">
        <v>208</v>
      </c>
      <c r="BB24" s="115" t="s">
        <v>208</v>
      </c>
      <c r="BC24" s="115" t="s">
        <v>208</v>
      </c>
      <c r="BD24" s="115" t="s">
        <v>208</v>
      </c>
      <c r="BE24" s="115" t="s">
        <v>208</v>
      </c>
      <c r="BF24" s="115" t="s">
        <v>208</v>
      </c>
      <c r="BG24" s="115" t="s">
        <v>208</v>
      </c>
      <c r="BH24" s="115" t="s">
        <v>208</v>
      </c>
      <c r="BI24" s="115" t="s">
        <v>208</v>
      </c>
      <c r="BJ24" s="115" t="s">
        <v>208</v>
      </c>
      <c r="BK24" s="115" t="s">
        <v>208</v>
      </c>
      <c r="BL24" s="115" t="s">
        <v>208</v>
      </c>
      <c r="BM24" s="115" t="s">
        <v>208</v>
      </c>
      <c r="BN24" s="115" t="s">
        <v>208</v>
      </c>
      <c r="BO24" s="115" t="s">
        <v>208</v>
      </c>
      <c r="BP24" s="115" t="s">
        <v>208</v>
      </c>
      <c r="BQ24" s="115" t="s">
        <v>208</v>
      </c>
      <c r="BR24" s="115" t="s">
        <v>208</v>
      </c>
      <c r="BS24" s="115" t="s">
        <v>208</v>
      </c>
      <c r="BT24" s="115" t="s">
        <v>208</v>
      </c>
      <c r="BU24" s="115" t="s">
        <v>208</v>
      </c>
      <c r="BV24" s="115" t="s">
        <v>208</v>
      </c>
      <c r="BW24" s="115" t="s">
        <v>208</v>
      </c>
      <c r="BX24" s="115" t="s">
        <v>208</v>
      </c>
      <c r="BY24" s="115" t="s">
        <v>208</v>
      </c>
      <c r="BZ24" s="115" t="s">
        <v>208</v>
      </c>
      <c r="CA24" s="115" t="s">
        <v>208</v>
      </c>
      <c r="CB24" s="115" t="s">
        <v>208</v>
      </c>
      <c r="CC24" s="115" t="s">
        <v>208</v>
      </c>
    </row>
    <row r="25" spans="1:81" x14ac:dyDescent="0.25">
      <c r="A25" s="31">
        <v>24</v>
      </c>
      <c r="B25">
        <v>2</v>
      </c>
      <c r="C25" s="115">
        <v>3</v>
      </c>
      <c r="D25" s="115">
        <v>3</v>
      </c>
      <c r="E25" s="115">
        <v>2</v>
      </c>
      <c r="F25" s="115">
        <v>3</v>
      </c>
      <c r="G25" s="115">
        <v>1</v>
      </c>
      <c r="H25" s="115">
        <v>3</v>
      </c>
      <c r="I25" s="115">
        <v>1</v>
      </c>
      <c r="J25" s="115">
        <v>1</v>
      </c>
      <c r="K25" s="115">
        <v>1</v>
      </c>
      <c r="L25" s="115">
        <v>1</v>
      </c>
      <c r="M25" s="115">
        <v>1</v>
      </c>
      <c r="N25" s="115">
        <v>1</v>
      </c>
      <c r="O25" s="115">
        <v>1</v>
      </c>
      <c r="P25" s="115">
        <v>3</v>
      </c>
      <c r="Q25" s="115">
        <v>3</v>
      </c>
      <c r="R25" s="115">
        <v>3</v>
      </c>
      <c r="S25" s="115">
        <v>3</v>
      </c>
      <c r="T25" s="115">
        <v>2</v>
      </c>
      <c r="U25" s="115">
        <v>2</v>
      </c>
      <c r="V25" s="115">
        <v>2</v>
      </c>
      <c r="W25" s="115">
        <v>1</v>
      </c>
      <c r="X25" s="115">
        <v>1</v>
      </c>
      <c r="Y25" s="115">
        <v>2</v>
      </c>
      <c r="Z25" s="115">
        <v>1</v>
      </c>
      <c r="AA25" s="115">
        <v>3</v>
      </c>
      <c r="AB25" s="115">
        <v>1</v>
      </c>
      <c r="AC25" s="115">
        <v>1</v>
      </c>
      <c r="AD25" s="115">
        <v>1</v>
      </c>
      <c r="AE25" s="115">
        <v>1</v>
      </c>
      <c r="AF25" s="115">
        <v>1</v>
      </c>
      <c r="AG25" s="115">
        <v>1</v>
      </c>
      <c r="AH25" s="115">
        <v>1</v>
      </c>
      <c r="AI25" s="115">
        <v>1</v>
      </c>
      <c r="AJ25" s="115">
        <v>1</v>
      </c>
      <c r="AK25" s="115">
        <v>1</v>
      </c>
      <c r="AL25" s="115">
        <v>1</v>
      </c>
      <c r="AM25" s="115">
        <v>2</v>
      </c>
      <c r="AN25" s="115">
        <v>1</v>
      </c>
      <c r="AO25" s="115">
        <v>1</v>
      </c>
      <c r="AP25" s="115">
        <v>1</v>
      </c>
      <c r="AQ25" s="115">
        <v>1</v>
      </c>
      <c r="AR25" s="115">
        <v>1</v>
      </c>
      <c r="AS25" s="115">
        <v>1</v>
      </c>
      <c r="AT25" s="115">
        <v>1</v>
      </c>
      <c r="AU25" s="115">
        <v>1</v>
      </c>
      <c r="AV25" s="115">
        <v>1</v>
      </c>
      <c r="AW25" s="115">
        <v>1</v>
      </c>
      <c r="AX25" s="115">
        <v>1</v>
      </c>
      <c r="AY25" s="115">
        <v>1</v>
      </c>
      <c r="AZ25" s="115">
        <v>1</v>
      </c>
      <c r="BA25" s="115">
        <v>1</v>
      </c>
      <c r="BB25" s="115">
        <v>1</v>
      </c>
      <c r="BC25" s="115">
        <v>1</v>
      </c>
      <c r="BD25" s="115">
        <v>4</v>
      </c>
      <c r="BE25" s="115">
        <v>4</v>
      </c>
      <c r="BF25" s="115">
        <v>1</v>
      </c>
      <c r="BG25" s="115">
        <v>1</v>
      </c>
      <c r="BH25" s="115">
        <v>1</v>
      </c>
      <c r="BI25" s="115">
        <v>2</v>
      </c>
      <c r="BJ25" s="115">
        <v>1</v>
      </c>
      <c r="BK25" s="115">
        <v>1</v>
      </c>
      <c r="BL25" s="115">
        <v>1</v>
      </c>
      <c r="BM25" s="115">
        <v>1</v>
      </c>
      <c r="BN25" s="115">
        <v>1</v>
      </c>
      <c r="BO25" s="115">
        <v>1</v>
      </c>
      <c r="BP25" s="115">
        <v>1</v>
      </c>
      <c r="BQ25" s="115">
        <v>1</v>
      </c>
      <c r="BR25" s="115">
        <v>1</v>
      </c>
      <c r="BS25" s="115">
        <v>1</v>
      </c>
      <c r="BT25" s="115">
        <v>1</v>
      </c>
      <c r="BU25" s="115">
        <v>1</v>
      </c>
      <c r="BV25" s="115">
        <v>2</v>
      </c>
      <c r="BW25" s="115">
        <v>1</v>
      </c>
      <c r="BX25" s="115">
        <v>1</v>
      </c>
      <c r="BY25" s="115">
        <v>1</v>
      </c>
      <c r="BZ25" s="115">
        <v>2</v>
      </c>
      <c r="CA25" s="115">
        <v>1</v>
      </c>
      <c r="CB25" s="115">
        <v>2</v>
      </c>
      <c r="CC25" s="115">
        <v>2</v>
      </c>
    </row>
    <row r="26" spans="1:81" x14ac:dyDescent="0.25">
      <c r="A26" s="30">
        <v>25</v>
      </c>
      <c r="B26">
        <v>2</v>
      </c>
      <c r="C26" s="115">
        <v>3</v>
      </c>
      <c r="D26" s="115">
        <v>2</v>
      </c>
      <c r="E26" s="115">
        <v>2</v>
      </c>
      <c r="F26" s="115">
        <v>1</v>
      </c>
      <c r="G26" s="115">
        <v>1</v>
      </c>
      <c r="H26" s="115">
        <v>4</v>
      </c>
      <c r="I26" s="115">
        <v>1</v>
      </c>
      <c r="J26" s="115">
        <v>1</v>
      </c>
      <c r="K26" s="115">
        <v>3</v>
      </c>
      <c r="L26" s="115">
        <v>1</v>
      </c>
      <c r="M26" s="115">
        <v>1</v>
      </c>
      <c r="N26" s="115">
        <v>2</v>
      </c>
      <c r="O26" s="115">
        <v>2</v>
      </c>
      <c r="P26" s="115">
        <v>2</v>
      </c>
      <c r="Q26" s="115">
        <v>3</v>
      </c>
      <c r="R26" s="115">
        <v>3</v>
      </c>
      <c r="S26" s="115">
        <v>1</v>
      </c>
      <c r="T26" s="115">
        <v>2</v>
      </c>
      <c r="U26" s="115">
        <v>2</v>
      </c>
      <c r="V26" s="115">
        <v>2</v>
      </c>
      <c r="W26" s="115">
        <v>2</v>
      </c>
      <c r="X26" s="115">
        <v>2</v>
      </c>
      <c r="Y26" s="115">
        <v>1</v>
      </c>
      <c r="Z26" s="115">
        <v>2</v>
      </c>
      <c r="AA26" s="115">
        <v>3</v>
      </c>
      <c r="AB26" s="115">
        <v>1</v>
      </c>
      <c r="AC26" s="115">
        <v>1</v>
      </c>
      <c r="AD26" s="115">
        <v>1</v>
      </c>
      <c r="AE26" s="115">
        <v>1</v>
      </c>
      <c r="AF26" s="115">
        <v>1</v>
      </c>
      <c r="AG26" s="115">
        <v>1</v>
      </c>
      <c r="AH26" s="115">
        <v>1</v>
      </c>
      <c r="AI26" s="115">
        <v>2</v>
      </c>
      <c r="AJ26" s="115">
        <v>2</v>
      </c>
      <c r="AK26" s="115">
        <v>1</v>
      </c>
      <c r="AL26" s="115">
        <v>1</v>
      </c>
      <c r="AM26" s="115">
        <v>1</v>
      </c>
      <c r="AN26" s="115">
        <v>1</v>
      </c>
      <c r="AO26" s="115">
        <v>1</v>
      </c>
      <c r="AP26" s="115">
        <v>4</v>
      </c>
      <c r="AQ26" s="115">
        <v>2</v>
      </c>
      <c r="AR26" s="115">
        <v>1</v>
      </c>
      <c r="AS26" s="115">
        <v>1</v>
      </c>
      <c r="AT26" s="115">
        <v>1</v>
      </c>
      <c r="AU26" s="115">
        <v>1</v>
      </c>
      <c r="AV26" s="115">
        <v>1</v>
      </c>
      <c r="AW26" s="115">
        <v>2</v>
      </c>
      <c r="AX26" s="115">
        <v>1</v>
      </c>
      <c r="AY26" s="115">
        <v>1</v>
      </c>
      <c r="AZ26" s="115">
        <v>1</v>
      </c>
      <c r="BA26" s="115">
        <v>1</v>
      </c>
      <c r="BB26" s="115">
        <v>1</v>
      </c>
      <c r="BC26" s="115">
        <v>3</v>
      </c>
      <c r="BD26" s="115">
        <v>3</v>
      </c>
      <c r="BE26" s="115">
        <v>1</v>
      </c>
      <c r="BF26" s="115">
        <v>1</v>
      </c>
      <c r="BG26" s="115">
        <v>1</v>
      </c>
      <c r="BH26" s="115">
        <v>2</v>
      </c>
      <c r="BI26" s="115">
        <v>1</v>
      </c>
      <c r="BJ26" s="115">
        <v>1</v>
      </c>
      <c r="BK26" s="115">
        <v>1</v>
      </c>
      <c r="BL26" s="115">
        <v>4</v>
      </c>
      <c r="BM26" s="115">
        <v>1</v>
      </c>
      <c r="BN26" s="115">
        <v>1</v>
      </c>
      <c r="BO26" s="115">
        <v>1</v>
      </c>
      <c r="BP26" s="115">
        <v>1</v>
      </c>
      <c r="BQ26" s="115">
        <v>1</v>
      </c>
      <c r="BR26" s="115">
        <v>1</v>
      </c>
      <c r="BS26" s="115">
        <v>1</v>
      </c>
      <c r="BT26" s="115">
        <v>3</v>
      </c>
      <c r="BU26" s="115">
        <v>1</v>
      </c>
      <c r="BV26" s="115">
        <v>1</v>
      </c>
      <c r="BW26" s="115">
        <v>1</v>
      </c>
      <c r="BX26" s="115">
        <v>2</v>
      </c>
      <c r="BY26" s="115">
        <v>1</v>
      </c>
      <c r="BZ26" s="115">
        <v>1</v>
      </c>
      <c r="CA26" s="115">
        <v>1</v>
      </c>
      <c r="CB26" s="115">
        <v>1</v>
      </c>
      <c r="CC26" s="115">
        <v>1</v>
      </c>
    </row>
    <row r="27" spans="1:81" x14ac:dyDescent="0.25">
      <c r="A27" s="31">
        <v>26</v>
      </c>
      <c r="B27">
        <v>2</v>
      </c>
      <c r="C27" s="115">
        <v>2</v>
      </c>
      <c r="D27" s="115">
        <v>2</v>
      </c>
      <c r="E27" s="115">
        <v>2</v>
      </c>
      <c r="F27" s="115">
        <v>2</v>
      </c>
      <c r="G27" s="115">
        <v>2</v>
      </c>
      <c r="H27" s="115">
        <v>3</v>
      </c>
      <c r="I27" s="115">
        <v>2</v>
      </c>
      <c r="J27" s="115">
        <v>2</v>
      </c>
      <c r="K27" s="115">
        <v>2</v>
      </c>
      <c r="L27" s="115">
        <v>1</v>
      </c>
      <c r="M27" s="115">
        <v>1</v>
      </c>
      <c r="N27" s="115">
        <v>1</v>
      </c>
      <c r="O27" s="115">
        <v>2</v>
      </c>
      <c r="P27" s="115">
        <v>1</v>
      </c>
      <c r="Q27" s="115">
        <v>2</v>
      </c>
      <c r="R27" s="115">
        <v>2</v>
      </c>
      <c r="S27" s="115">
        <v>2</v>
      </c>
      <c r="T27" s="115">
        <v>2</v>
      </c>
      <c r="U27" s="115">
        <v>2</v>
      </c>
      <c r="V27" s="115">
        <v>2</v>
      </c>
      <c r="W27" s="115">
        <v>2</v>
      </c>
      <c r="X27" s="115">
        <v>2</v>
      </c>
      <c r="Y27" s="115">
        <v>2</v>
      </c>
      <c r="Z27" s="115">
        <v>2</v>
      </c>
      <c r="AA27" s="115">
        <v>2</v>
      </c>
      <c r="AB27" s="115">
        <v>2</v>
      </c>
      <c r="AC27" s="115">
        <v>2</v>
      </c>
      <c r="AD27" s="115">
        <v>2</v>
      </c>
      <c r="AE27" s="115">
        <v>2</v>
      </c>
      <c r="AF27" s="115">
        <v>2</v>
      </c>
      <c r="AG27" s="115">
        <v>1</v>
      </c>
      <c r="AH27" s="115">
        <v>1</v>
      </c>
      <c r="AI27" s="115">
        <v>2</v>
      </c>
      <c r="AJ27" s="115">
        <v>1</v>
      </c>
      <c r="AK27" s="115">
        <v>1</v>
      </c>
      <c r="AL27" s="115">
        <v>1</v>
      </c>
      <c r="AM27" s="115">
        <v>2</v>
      </c>
      <c r="AN27" s="115">
        <v>2</v>
      </c>
      <c r="AO27" s="115">
        <v>2</v>
      </c>
      <c r="AP27" s="115">
        <v>2</v>
      </c>
      <c r="AQ27" s="115">
        <v>2</v>
      </c>
      <c r="AR27" s="115">
        <v>2</v>
      </c>
      <c r="AS27" s="115">
        <v>2</v>
      </c>
      <c r="AT27" s="115">
        <v>1</v>
      </c>
      <c r="AU27" s="115">
        <v>1</v>
      </c>
      <c r="AV27" s="115">
        <v>2</v>
      </c>
      <c r="AW27" s="115">
        <v>1</v>
      </c>
      <c r="AX27" s="115">
        <v>1</v>
      </c>
      <c r="AY27" s="115">
        <v>2</v>
      </c>
      <c r="AZ27" s="115">
        <v>1</v>
      </c>
      <c r="BA27" s="115">
        <v>1</v>
      </c>
      <c r="BB27" s="115">
        <v>1</v>
      </c>
      <c r="BC27" s="115">
        <v>2</v>
      </c>
      <c r="BD27" s="115">
        <v>2</v>
      </c>
      <c r="BE27" s="115">
        <v>2</v>
      </c>
      <c r="BF27" s="115">
        <v>2</v>
      </c>
      <c r="BG27" s="115">
        <v>2</v>
      </c>
      <c r="BH27" s="115">
        <v>2</v>
      </c>
      <c r="BI27" s="115">
        <v>2</v>
      </c>
      <c r="BJ27" s="115">
        <v>1</v>
      </c>
      <c r="BK27" s="115">
        <v>2</v>
      </c>
      <c r="BL27" s="115">
        <v>2</v>
      </c>
      <c r="BM27" s="115">
        <v>2</v>
      </c>
      <c r="BN27" s="115">
        <v>2</v>
      </c>
      <c r="BO27" s="115">
        <v>1</v>
      </c>
      <c r="BP27" s="115">
        <v>1</v>
      </c>
      <c r="BQ27" s="115">
        <v>2</v>
      </c>
      <c r="BR27" s="115">
        <v>1</v>
      </c>
      <c r="BS27" s="115">
        <v>1</v>
      </c>
      <c r="BT27" s="115">
        <v>2</v>
      </c>
      <c r="BU27" s="115">
        <v>1</v>
      </c>
      <c r="BV27" s="115">
        <v>1</v>
      </c>
      <c r="BW27" s="115">
        <v>2</v>
      </c>
      <c r="BX27" s="115">
        <v>1</v>
      </c>
      <c r="BY27" s="115">
        <v>2</v>
      </c>
      <c r="BZ27" s="115">
        <v>1</v>
      </c>
      <c r="CA27" s="115">
        <v>1</v>
      </c>
      <c r="CB27" s="115">
        <v>2</v>
      </c>
      <c r="CC27" s="115">
        <v>2</v>
      </c>
    </row>
    <row r="28" spans="1:81" x14ac:dyDescent="0.25">
      <c r="A28" s="30">
        <v>27</v>
      </c>
      <c r="B28">
        <v>3</v>
      </c>
      <c r="C28" s="115">
        <v>3</v>
      </c>
      <c r="D28" s="115">
        <v>4</v>
      </c>
      <c r="E28" s="115">
        <v>3</v>
      </c>
      <c r="F28" s="115">
        <v>3</v>
      </c>
      <c r="G28" s="115">
        <v>3</v>
      </c>
      <c r="H28" s="115">
        <v>3</v>
      </c>
      <c r="I28" s="115">
        <v>3</v>
      </c>
      <c r="J28" s="115">
        <v>3</v>
      </c>
      <c r="K28" s="115">
        <v>4</v>
      </c>
      <c r="L28" s="115">
        <v>3</v>
      </c>
      <c r="M28" s="115">
        <v>3</v>
      </c>
      <c r="N28" s="115">
        <v>3</v>
      </c>
      <c r="O28" s="115">
        <v>3</v>
      </c>
      <c r="P28" s="115">
        <v>2</v>
      </c>
      <c r="Q28" s="115">
        <v>3</v>
      </c>
      <c r="R28" s="115">
        <v>2</v>
      </c>
      <c r="S28" s="115">
        <v>4</v>
      </c>
      <c r="T28" s="115">
        <v>3</v>
      </c>
      <c r="U28" s="115">
        <v>3</v>
      </c>
      <c r="V28" s="115">
        <v>3</v>
      </c>
      <c r="W28" s="115">
        <v>4</v>
      </c>
      <c r="X28" s="115">
        <v>4</v>
      </c>
      <c r="Y28" s="115">
        <v>4</v>
      </c>
      <c r="Z28" s="115">
        <v>3</v>
      </c>
      <c r="AA28" s="115">
        <v>3</v>
      </c>
      <c r="AB28" s="115">
        <v>3</v>
      </c>
      <c r="AC28" s="115">
        <v>3</v>
      </c>
      <c r="AD28" s="115">
        <v>3</v>
      </c>
      <c r="AE28" s="115">
        <v>3</v>
      </c>
      <c r="AF28" s="115">
        <v>3</v>
      </c>
      <c r="AG28" s="115">
        <v>3</v>
      </c>
      <c r="AH28" s="115">
        <v>3</v>
      </c>
      <c r="AI28" s="115">
        <v>3</v>
      </c>
      <c r="AJ28" s="115">
        <v>3</v>
      </c>
      <c r="AK28" s="115">
        <v>3</v>
      </c>
      <c r="AL28" s="115">
        <v>3</v>
      </c>
      <c r="AM28" s="115">
        <v>3</v>
      </c>
      <c r="AN28" s="115">
        <v>3</v>
      </c>
      <c r="AO28" s="115">
        <v>3</v>
      </c>
      <c r="AP28" s="115">
        <v>3</v>
      </c>
      <c r="AQ28" s="115">
        <v>3</v>
      </c>
      <c r="AR28" s="115">
        <v>3</v>
      </c>
      <c r="AS28" s="115">
        <v>3</v>
      </c>
      <c r="AT28" s="115">
        <v>3</v>
      </c>
      <c r="AU28" s="115">
        <v>3</v>
      </c>
      <c r="AV28" s="115">
        <v>3</v>
      </c>
      <c r="AW28" s="115">
        <v>3</v>
      </c>
      <c r="AX28" s="115">
        <v>3</v>
      </c>
      <c r="AY28" s="115">
        <v>3</v>
      </c>
      <c r="AZ28" s="115">
        <v>3</v>
      </c>
      <c r="BA28" s="115">
        <v>3</v>
      </c>
      <c r="BB28" s="115">
        <v>3</v>
      </c>
      <c r="BC28" s="115">
        <v>3</v>
      </c>
      <c r="BD28" s="115">
        <v>3</v>
      </c>
      <c r="BE28" s="115">
        <v>3</v>
      </c>
      <c r="BF28" s="115">
        <v>3</v>
      </c>
      <c r="BG28" s="115">
        <v>3</v>
      </c>
      <c r="BH28" s="115">
        <v>3</v>
      </c>
      <c r="BI28" s="115">
        <v>3</v>
      </c>
      <c r="BJ28" s="115">
        <v>3</v>
      </c>
      <c r="BK28" s="115">
        <v>3</v>
      </c>
      <c r="BL28" s="115">
        <v>3</v>
      </c>
      <c r="BM28" s="115">
        <v>3</v>
      </c>
      <c r="BN28" s="115">
        <v>3</v>
      </c>
      <c r="BO28" s="115">
        <v>3</v>
      </c>
      <c r="BP28" s="115">
        <v>3</v>
      </c>
      <c r="BQ28" s="115">
        <v>3</v>
      </c>
      <c r="BR28" s="115">
        <v>3</v>
      </c>
      <c r="BS28" s="115">
        <v>3</v>
      </c>
      <c r="BT28" s="115">
        <v>3</v>
      </c>
      <c r="BU28" s="115">
        <v>3</v>
      </c>
      <c r="BV28" s="115">
        <v>3</v>
      </c>
      <c r="BW28" s="115">
        <v>3</v>
      </c>
      <c r="BX28" s="115">
        <v>3</v>
      </c>
      <c r="BY28" s="115">
        <v>3</v>
      </c>
      <c r="BZ28" s="115">
        <v>3</v>
      </c>
      <c r="CA28" s="115">
        <v>3</v>
      </c>
      <c r="CB28" s="115">
        <v>3</v>
      </c>
      <c r="CC28" s="115">
        <v>3</v>
      </c>
    </row>
    <row r="29" spans="1:81" x14ac:dyDescent="0.25">
      <c r="A29" s="31">
        <v>28</v>
      </c>
      <c r="B29">
        <v>2</v>
      </c>
      <c r="C29" s="115">
        <v>1</v>
      </c>
      <c r="D29" s="115">
        <v>2</v>
      </c>
      <c r="E29" s="115">
        <v>3</v>
      </c>
      <c r="F29" s="115">
        <v>3</v>
      </c>
      <c r="G29" s="115">
        <v>3</v>
      </c>
      <c r="H29" s="115">
        <v>3</v>
      </c>
      <c r="I29" s="115">
        <v>1</v>
      </c>
      <c r="J29" s="115">
        <v>2</v>
      </c>
      <c r="K29" s="115">
        <v>2</v>
      </c>
      <c r="L29" s="115">
        <v>2</v>
      </c>
      <c r="M29" s="115">
        <v>2</v>
      </c>
      <c r="N29" s="115">
        <v>3</v>
      </c>
      <c r="O29" s="115">
        <v>3</v>
      </c>
      <c r="P29" s="115">
        <v>2</v>
      </c>
      <c r="Q29" s="115">
        <v>2</v>
      </c>
      <c r="R29" s="115">
        <v>2</v>
      </c>
      <c r="S29" s="115">
        <v>2</v>
      </c>
      <c r="T29" s="115">
        <v>2</v>
      </c>
      <c r="U29" s="115">
        <v>2</v>
      </c>
      <c r="V29" s="115">
        <v>2</v>
      </c>
      <c r="W29" s="115">
        <v>3</v>
      </c>
      <c r="X29" s="115">
        <v>2</v>
      </c>
      <c r="Y29" s="115">
        <v>3</v>
      </c>
      <c r="Z29" s="115">
        <v>3</v>
      </c>
      <c r="AA29" s="115">
        <v>3</v>
      </c>
      <c r="AB29" s="115">
        <v>2</v>
      </c>
      <c r="AC29" s="115">
        <v>2</v>
      </c>
      <c r="AD29" s="115">
        <v>2</v>
      </c>
      <c r="AE29" s="115">
        <v>3</v>
      </c>
      <c r="AF29" s="115">
        <v>3</v>
      </c>
      <c r="AG29" s="115">
        <v>2</v>
      </c>
      <c r="AH29" s="115">
        <v>2</v>
      </c>
      <c r="AI29" s="115">
        <v>2</v>
      </c>
      <c r="AJ29" s="115">
        <v>2</v>
      </c>
      <c r="AK29" s="115">
        <v>2</v>
      </c>
      <c r="AL29" s="115">
        <v>2</v>
      </c>
      <c r="AM29" s="115">
        <v>2</v>
      </c>
      <c r="AN29" s="115">
        <v>2</v>
      </c>
      <c r="AO29" s="115">
        <v>2</v>
      </c>
      <c r="AP29" s="115">
        <v>1</v>
      </c>
      <c r="AQ29" s="115">
        <v>3</v>
      </c>
      <c r="AR29" s="115">
        <v>2</v>
      </c>
      <c r="AS29" s="115">
        <v>2</v>
      </c>
      <c r="AT29" s="115">
        <v>1</v>
      </c>
      <c r="AU29" s="115">
        <v>1</v>
      </c>
      <c r="AV29" s="115">
        <v>1</v>
      </c>
      <c r="AW29" s="115">
        <v>3</v>
      </c>
      <c r="AX29" s="115">
        <v>1</v>
      </c>
      <c r="AY29" s="115">
        <v>2</v>
      </c>
      <c r="AZ29" s="115">
        <v>2</v>
      </c>
      <c r="BA29" s="115">
        <v>1</v>
      </c>
      <c r="BB29" s="115">
        <v>2</v>
      </c>
      <c r="BC29" s="115">
        <v>2</v>
      </c>
      <c r="BD29" s="115">
        <v>2</v>
      </c>
      <c r="BE29" s="115">
        <v>2</v>
      </c>
      <c r="BF29" s="115">
        <v>2</v>
      </c>
      <c r="BG29" s="115">
        <v>2</v>
      </c>
      <c r="BH29" s="115">
        <v>2</v>
      </c>
      <c r="BI29" s="115">
        <v>2</v>
      </c>
      <c r="BJ29" s="115">
        <v>2</v>
      </c>
      <c r="BK29" s="115">
        <v>3</v>
      </c>
      <c r="BL29" s="115">
        <v>3</v>
      </c>
      <c r="BM29" s="115">
        <v>1</v>
      </c>
      <c r="BN29" s="115">
        <v>3</v>
      </c>
      <c r="BO29" s="115">
        <v>1</v>
      </c>
      <c r="BP29" s="115">
        <v>3</v>
      </c>
      <c r="BQ29" s="115">
        <v>2</v>
      </c>
      <c r="BR29" s="115">
        <v>2</v>
      </c>
      <c r="BS29" s="115">
        <v>2</v>
      </c>
      <c r="BT29" s="115">
        <v>2</v>
      </c>
      <c r="BU29" s="115">
        <v>2</v>
      </c>
      <c r="BV29" s="115">
        <v>2</v>
      </c>
      <c r="BW29" s="115">
        <v>2</v>
      </c>
      <c r="BX29" s="115">
        <v>2</v>
      </c>
      <c r="BY29" s="115">
        <v>2</v>
      </c>
      <c r="BZ29" s="115">
        <v>2</v>
      </c>
      <c r="CA29" s="115">
        <v>2</v>
      </c>
      <c r="CB29" s="115">
        <v>2</v>
      </c>
      <c r="CC29" s="115">
        <v>1</v>
      </c>
    </row>
    <row r="30" spans="1:81" x14ac:dyDescent="0.25">
      <c r="A30" s="30">
        <v>29</v>
      </c>
      <c r="B30">
        <v>2</v>
      </c>
      <c r="C30" s="115">
        <v>2</v>
      </c>
      <c r="D30" s="115">
        <v>2</v>
      </c>
      <c r="E30" s="115">
        <v>2</v>
      </c>
      <c r="F30" s="115">
        <v>2</v>
      </c>
      <c r="G30" s="115">
        <v>4</v>
      </c>
      <c r="H30" s="115">
        <v>3</v>
      </c>
      <c r="I30" s="115">
        <v>1</v>
      </c>
      <c r="J30" s="115">
        <v>1</v>
      </c>
      <c r="K30" s="115">
        <v>3</v>
      </c>
      <c r="L30" s="115">
        <v>3</v>
      </c>
      <c r="M30" s="115">
        <v>3</v>
      </c>
      <c r="N30" s="115">
        <v>1</v>
      </c>
      <c r="O30" s="115">
        <v>1</v>
      </c>
      <c r="P30" s="115">
        <v>1</v>
      </c>
      <c r="Q30" s="115">
        <v>1</v>
      </c>
      <c r="R30" s="115">
        <v>4</v>
      </c>
      <c r="S30" s="115">
        <v>1</v>
      </c>
      <c r="T30" s="115">
        <v>2</v>
      </c>
      <c r="U30" s="115">
        <v>3</v>
      </c>
      <c r="V30" s="115">
        <v>3</v>
      </c>
      <c r="W30" s="115">
        <v>3</v>
      </c>
      <c r="X30" s="115">
        <v>3</v>
      </c>
      <c r="Y30" s="115">
        <v>1</v>
      </c>
      <c r="Z30" s="115">
        <v>1</v>
      </c>
      <c r="AA30" s="115">
        <v>3</v>
      </c>
      <c r="AB30" s="115">
        <v>1</v>
      </c>
      <c r="AC30" s="115">
        <v>1</v>
      </c>
      <c r="AD30" s="115">
        <v>1</v>
      </c>
      <c r="AE30" s="115">
        <v>2</v>
      </c>
      <c r="AF30" s="115">
        <v>2</v>
      </c>
      <c r="AG30" s="115">
        <v>2</v>
      </c>
      <c r="AH30" s="115">
        <v>3</v>
      </c>
      <c r="AI30" s="115">
        <v>3</v>
      </c>
      <c r="AJ30" s="115">
        <v>2</v>
      </c>
      <c r="AK30" s="115">
        <v>2</v>
      </c>
      <c r="AL30" s="115">
        <v>2</v>
      </c>
      <c r="AM30" s="115">
        <v>2</v>
      </c>
      <c r="AN30" s="115">
        <v>2</v>
      </c>
      <c r="AO30" s="115">
        <v>2</v>
      </c>
      <c r="AP30" s="115">
        <v>2</v>
      </c>
      <c r="AQ30" s="115">
        <v>3</v>
      </c>
      <c r="AR30" s="115">
        <v>2</v>
      </c>
      <c r="AS30" s="115">
        <v>2</v>
      </c>
      <c r="AT30" s="115">
        <v>1</v>
      </c>
      <c r="AU30" s="115">
        <v>1</v>
      </c>
      <c r="AV30" s="115">
        <v>1</v>
      </c>
      <c r="AW30" s="115">
        <v>2</v>
      </c>
      <c r="AX30" s="115">
        <v>1</v>
      </c>
      <c r="AY30" s="115">
        <v>3</v>
      </c>
      <c r="AZ30" s="115">
        <v>1</v>
      </c>
      <c r="BA30" s="115">
        <v>3</v>
      </c>
      <c r="BB30" s="115">
        <v>2</v>
      </c>
      <c r="BC30" s="115">
        <v>1</v>
      </c>
      <c r="BD30" s="115">
        <v>1</v>
      </c>
      <c r="BE30" s="115">
        <v>3</v>
      </c>
      <c r="BF30" s="115">
        <v>2</v>
      </c>
      <c r="BG30" s="115">
        <v>3</v>
      </c>
      <c r="BH30" s="115">
        <v>1</v>
      </c>
      <c r="BI30" s="115">
        <v>3</v>
      </c>
      <c r="BJ30" s="115">
        <v>3</v>
      </c>
      <c r="BK30" s="115">
        <v>3</v>
      </c>
      <c r="BL30" s="115">
        <v>3</v>
      </c>
      <c r="BM30" s="115">
        <v>2</v>
      </c>
      <c r="BN30" s="115">
        <v>1</v>
      </c>
      <c r="BO30" s="115">
        <v>3</v>
      </c>
      <c r="BP30" s="115">
        <v>3</v>
      </c>
      <c r="BQ30" s="115">
        <v>3</v>
      </c>
      <c r="BR30" s="115">
        <v>3</v>
      </c>
      <c r="BS30" s="115">
        <v>3</v>
      </c>
      <c r="BT30" s="115">
        <v>3</v>
      </c>
      <c r="BU30" s="115">
        <v>3</v>
      </c>
      <c r="BV30" s="115">
        <v>3</v>
      </c>
      <c r="BW30" s="115">
        <v>3</v>
      </c>
      <c r="BX30" s="115">
        <v>3</v>
      </c>
      <c r="BY30" s="115">
        <v>3</v>
      </c>
      <c r="BZ30" s="115">
        <v>3</v>
      </c>
      <c r="CA30" s="115">
        <v>3</v>
      </c>
      <c r="CB30" s="115">
        <v>3</v>
      </c>
      <c r="CC30" s="115">
        <v>3</v>
      </c>
    </row>
    <row r="31" spans="1:81" x14ac:dyDescent="0.25">
      <c r="A31" s="31">
        <v>30</v>
      </c>
      <c r="B31">
        <v>1</v>
      </c>
      <c r="C31" s="115">
        <v>2</v>
      </c>
      <c r="D31" s="115">
        <v>2</v>
      </c>
      <c r="E31" s="115">
        <v>2</v>
      </c>
      <c r="F31" s="115">
        <v>1</v>
      </c>
      <c r="G31" s="115">
        <v>2</v>
      </c>
      <c r="H31" s="115">
        <v>3</v>
      </c>
      <c r="I31" s="115">
        <v>1</v>
      </c>
      <c r="J31" s="115">
        <v>3</v>
      </c>
      <c r="K31" s="115">
        <v>3</v>
      </c>
      <c r="L31" s="115">
        <v>1</v>
      </c>
      <c r="M31" s="115">
        <v>1</v>
      </c>
      <c r="N31" s="115">
        <v>1</v>
      </c>
      <c r="O31" s="115">
        <v>1</v>
      </c>
      <c r="P31" s="115">
        <v>3</v>
      </c>
      <c r="Q31" s="115">
        <v>3</v>
      </c>
      <c r="R31" s="115">
        <v>1</v>
      </c>
      <c r="S31" s="115">
        <v>3</v>
      </c>
      <c r="T31" s="115">
        <v>2</v>
      </c>
      <c r="U31" s="115">
        <v>2</v>
      </c>
      <c r="V31" s="115">
        <v>2</v>
      </c>
      <c r="W31" s="115">
        <v>2</v>
      </c>
      <c r="X31" s="115">
        <v>1</v>
      </c>
      <c r="Y31" s="115">
        <v>1</v>
      </c>
      <c r="Z31" s="115">
        <v>3</v>
      </c>
      <c r="AA31" s="115">
        <v>1</v>
      </c>
      <c r="AB31" s="115">
        <v>1</v>
      </c>
      <c r="AC31" s="115">
        <v>1</v>
      </c>
      <c r="AD31" s="115">
        <v>2</v>
      </c>
      <c r="AE31" s="115">
        <v>3</v>
      </c>
      <c r="AF31" s="115">
        <v>3</v>
      </c>
      <c r="AG31" s="115">
        <v>1</v>
      </c>
      <c r="AH31" s="115">
        <v>1</v>
      </c>
      <c r="AI31" s="115">
        <v>1</v>
      </c>
      <c r="AJ31" s="115">
        <v>1</v>
      </c>
      <c r="AK31" s="115">
        <v>1</v>
      </c>
      <c r="AL31" s="115">
        <v>1</v>
      </c>
      <c r="AM31" s="115">
        <v>1</v>
      </c>
      <c r="AN31" s="115">
        <v>2</v>
      </c>
      <c r="AO31" s="115">
        <v>1</v>
      </c>
      <c r="AP31" s="115">
        <v>3</v>
      </c>
      <c r="AQ31" s="115">
        <v>2</v>
      </c>
      <c r="AR31" s="115">
        <v>2</v>
      </c>
      <c r="AS31" s="115">
        <v>1</v>
      </c>
      <c r="AT31" s="115">
        <v>1</v>
      </c>
      <c r="AU31" s="115">
        <v>2</v>
      </c>
      <c r="AV31" s="115">
        <v>1</v>
      </c>
      <c r="AW31" s="115">
        <v>1</v>
      </c>
      <c r="AX31" s="115">
        <v>1</v>
      </c>
      <c r="AY31" s="115">
        <v>2</v>
      </c>
      <c r="AZ31" s="115">
        <v>1</v>
      </c>
      <c r="BA31" s="115">
        <v>1</v>
      </c>
      <c r="BB31" s="115">
        <v>1</v>
      </c>
      <c r="BC31" s="115">
        <v>3</v>
      </c>
      <c r="BD31" s="115">
        <v>1</v>
      </c>
      <c r="BE31" s="115">
        <v>1</v>
      </c>
      <c r="BF31" s="115">
        <v>1</v>
      </c>
      <c r="BG31" s="115">
        <v>2</v>
      </c>
      <c r="BH31" s="115">
        <v>2</v>
      </c>
      <c r="BI31" s="115">
        <v>1</v>
      </c>
      <c r="BJ31" s="115">
        <v>1</v>
      </c>
      <c r="BK31" s="115">
        <v>4</v>
      </c>
      <c r="BL31" s="115">
        <v>3</v>
      </c>
      <c r="BM31" s="115">
        <v>1</v>
      </c>
      <c r="BN31" s="115">
        <v>4</v>
      </c>
      <c r="BO31" s="115">
        <v>2</v>
      </c>
      <c r="BP31" s="115">
        <v>3</v>
      </c>
      <c r="BQ31" s="115">
        <v>2</v>
      </c>
      <c r="BR31" s="115">
        <v>3</v>
      </c>
      <c r="BS31" s="115">
        <v>2</v>
      </c>
      <c r="BT31" s="115">
        <v>2</v>
      </c>
      <c r="BU31" s="115">
        <v>3</v>
      </c>
      <c r="BV31" s="115">
        <v>4</v>
      </c>
      <c r="BW31" s="115">
        <v>3</v>
      </c>
      <c r="BX31" s="115">
        <v>1</v>
      </c>
      <c r="BY31" s="115">
        <v>2</v>
      </c>
      <c r="BZ31" s="115">
        <v>3</v>
      </c>
      <c r="CA31" s="115">
        <v>1</v>
      </c>
      <c r="CB31" s="115">
        <v>1</v>
      </c>
      <c r="CC31" s="115">
        <v>3</v>
      </c>
    </row>
    <row r="32" spans="1:81" x14ac:dyDescent="0.25">
      <c r="A32" s="30">
        <v>31</v>
      </c>
      <c r="B32">
        <v>1</v>
      </c>
      <c r="C32" s="115">
        <v>2</v>
      </c>
      <c r="D32" s="115">
        <v>2</v>
      </c>
      <c r="E32" s="115">
        <v>1</v>
      </c>
      <c r="F32" s="115">
        <v>1</v>
      </c>
      <c r="G32" s="115">
        <v>3</v>
      </c>
      <c r="H32" s="115">
        <v>3</v>
      </c>
      <c r="I32" s="115">
        <v>1</v>
      </c>
      <c r="J32" s="115">
        <v>1</v>
      </c>
      <c r="K32" s="115">
        <v>2</v>
      </c>
      <c r="L32" s="115">
        <v>1</v>
      </c>
      <c r="M32" s="115">
        <v>1</v>
      </c>
      <c r="N32" s="115">
        <v>1</v>
      </c>
      <c r="O32" s="115">
        <v>2</v>
      </c>
      <c r="P32" s="115">
        <v>1</v>
      </c>
      <c r="Q32" s="115">
        <v>1</v>
      </c>
      <c r="R32" s="115">
        <v>1</v>
      </c>
      <c r="S32" s="115">
        <v>1</v>
      </c>
      <c r="T32" s="115">
        <v>2</v>
      </c>
      <c r="U32" s="115">
        <v>2</v>
      </c>
      <c r="V32" s="115">
        <v>2</v>
      </c>
      <c r="W32" s="115">
        <v>3</v>
      </c>
      <c r="X32" s="115">
        <v>2</v>
      </c>
      <c r="Y32" s="115">
        <v>3</v>
      </c>
      <c r="Z32" s="115">
        <v>2</v>
      </c>
      <c r="AA32" s="115">
        <v>2</v>
      </c>
      <c r="AB32" s="115">
        <v>3</v>
      </c>
      <c r="AC32" s="115">
        <v>1</v>
      </c>
      <c r="AD32" s="115">
        <v>2</v>
      </c>
      <c r="AE32" s="115">
        <v>3</v>
      </c>
      <c r="AF32" s="115">
        <v>2</v>
      </c>
      <c r="AG32" s="115">
        <v>2</v>
      </c>
      <c r="AH32" s="115">
        <v>2</v>
      </c>
      <c r="AI32" s="115">
        <v>1</v>
      </c>
      <c r="AJ32" s="115">
        <v>2</v>
      </c>
      <c r="AK32" s="115">
        <v>3</v>
      </c>
      <c r="AL32" s="115">
        <v>2</v>
      </c>
      <c r="AM32" s="115">
        <v>2</v>
      </c>
      <c r="AN32" s="115">
        <v>2</v>
      </c>
      <c r="AO32" s="115">
        <v>2</v>
      </c>
      <c r="AP32" s="115">
        <v>2</v>
      </c>
      <c r="AQ32" s="115">
        <v>2</v>
      </c>
      <c r="AR32" s="115">
        <v>2</v>
      </c>
      <c r="AS32" s="115">
        <v>3</v>
      </c>
      <c r="AT32" s="115">
        <v>1</v>
      </c>
      <c r="AU32" s="115">
        <v>1</v>
      </c>
      <c r="AV32" s="115">
        <v>2</v>
      </c>
      <c r="AW32" s="115">
        <v>2</v>
      </c>
      <c r="AX32" s="115">
        <v>2</v>
      </c>
      <c r="AY32" s="115">
        <v>2</v>
      </c>
      <c r="AZ32" s="115">
        <v>1</v>
      </c>
      <c r="BA32" s="115">
        <v>1</v>
      </c>
      <c r="BB32" s="115">
        <v>2</v>
      </c>
      <c r="BC32" s="115">
        <v>3</v>
      </c>
      <c r="BD32" s="115">
        <v>3</v>
      </c>
      <c r="BE32" s="115">
        <v>2</v>
      </c>
      <c r="BF32" s="115">
        <v>2</v>
      </c>
      <c r="BG32" s="115">
        <v>2</v>
      </c>
      <c r="BH32" s="115">
        <v>2</v>
      </c>
      <c r="BI32" s="115">
        <v>3</v>
      </c>
      <c r="BJ32" s="115">
        <v>2</v>
      </c>
      <c r="BK32" s="115">
        <v>3</v>
      </c>
      <c r="BL32" s="115">
        <v>3</v>
      </c>
      <c r="BM32" s="115">
        <v>1</v>
      </c>
      <c r="BN32" s="115">
        <v>1</v>
      </c>
      <c r="BO32" s="115">
        <v>2</v>
      </c>
      <c r="BP32" s="115">
        <v>3</v>
      </c>
      <c r="BQ32" s="115">
        <v>3</v>
      </c>
      <c r="BR32" s="115">
        <v>2</v>
      </c>
      <c r="BS32" s="115">
        <v>1</v>
      </c>
      <c r="BT32" s="115">
        <v>3</v>
      </c>
      <c r="BU32" s="115">
        <v>3</v>
      </c>
      <c r="BV32" s="115">
        <v>3</v>
      </c>
      <c r="BW32" s="115">
        <v>4</v>
      </c>
      <c r="BX32" s="115">
        <v>2</v>
      </c>
      <c r="BY32" s="115">
        <v>2</v>
      </c>
      <c r="BZ32" s="115">
        <v>3</v>
      </c>
      <c r="CA32" s="115">
        <v>3</v>
      </c>
      <c r="CB32" s="115">
        <v>3</v>
      </c>
      <c r="CC32" s="115">
        <v>1</v>
      </c>
    </row>
    <row r="33" spans="1:81" x14ac:dyDescent="0.25">
      <c r="A33" s="31">
        <v>32</v>
      </c>
      <c r="B33">
        <v>2</v>
      </c>
      <c r="C33" s="115">
        <v>3</v>
      </c>
      <c r="D33" s="115">
        <v>2</v>
      </c>
      <c r="E33" s="115">
        <v>2</v>
      </c>
      <c r="F33" s="115">
        <v>1</v>
      </c>
      <c r="G33" s="115">
        <v>4</v>
      </c>
      <c r="H33" s="115">
        <v>3</v>
      </c>
      <c r="I33" s="115">
        <v>1</v>
      </c>
      <c r="J33" s="115">
        <v>1</v>
      </c>
      <c r="K33" s="115">
        <v>2</v>
      </c>
      <c r="L33" s="115">
        <v>1</v>
      </c>
      <c r="M33" s="115">
        <v>1</v>
      </c>
      <c r="N33" s="115">
        <v>1</v>
      </c>
      <c r="O33" s="115">
        <v>1</v>
      </c>
      <c r="P33" s="115">
        <v>1</v>
      </c>
      <c r="Q33" s="115">
        <v>2</v>
      </c>
      <c r="R33" s="115">
        <v>2</v>
      </c>
      <c r="S33" s="115">
        <v>3</v>
      </c>
      <c r="T33" s="115">
        <v>2</v>
      </c>
      <c r="U33" s="115">
        <v>2</v>
      </c>
      <c r="V33" s="115">
        <v>2</v>
      </c>
      <c r="W33" s="115">
        <v>2</v>
      </c>
      <c r="X33" s="115">
        <v>1</v>
      </c>
      <c r="Y33" s="115">
        <v>1</v>
      </c>
      <c r="Z33" s="115">
        <v>2</v>
      </c>
      <c r="AA33" s="115">
        <v>3</v>
      </c>
      <c r="AB33" s="115">
        <v>1</v>
      </c>
      <c r="AC33" s="115">
        <v>1</v>
      </c>
      <c r="AD33" s="115">
        <v>1</v>
      </c>
      <c r="AE33" s="115">
        <v>4</v>
      </c>
      <c r="AF33" s="115">
        <v>4</v>
      </c>
      <c r="AG33" s="115">
        <v>1</v>
      </c>
      <c r="AH33" s="115">
        <v>1</v>
      </c>
      <c r="AI33" s="115">
        <v>1</v>
      </c>
      <c r="AJ33" s="115">
        <v>2</v>
      </c>
      <c r="AK33" s="115">
        <v>2</v>
      </c>
      <c r="AL33" s="115">
        <v>1</v>
      </c>
      <c r="AM33" s="115">
        <v>1</v>
      </c>
      <c r="AN33" s="115">
        <v>1</v>
      </c>
      <c r="AO33" s="115">
        <v>1</v>
      </c>
      <c r="AP33" s="115">
        <v>1</v>
      </c>
      <c r="AQ33" s="115">
        <v>2</v>
      </c>
      <c r="AR33" s="115">
        <v>1</v>
      </c>
      <c r="AS33" s="115">
        <v>1</v>
      </c>
      <c r="AT33" s="115">
        <v>1</v>
      </c>
      <c r="AU33" s="115">
        <v>2</v>
      </c>
      <c r="AV33" s="115">
        <v>1</v>
      </c>
      <c r="AW33" s="115">
        <v>1</v>
      </c>
      <c r="AX33" s="115">
        <v>1</v>
      </c>
      <c r="AY33" s="115">
        <v>1</v>
      </c>
      <c r="AZ33" s="115">
        <v>1</v>
      </c>
      <c r="BA33" s="115">
        <v>1</v>
      </c>
      <c r="BB33" s="115">
        <v>1</v>
      </c>
      <c r="BC33" s="115">
        <v>3</v>
      </c>
      <c r="BD33" s="115">
        <v>3</v>
      </c>
      <c r="BE33" s="115">
        <v>2</v>
      </c>
      <c r="BF33" s="115">
        <v>3</v>
      </c>
      <c r="BG33" s="115">
        <v>2</v>
      </c>
      <c r="BH33" s="115">
        <v>2</v>
      </c>
      <c r="BI33" s="115">
        <v>1</v>
      </c>
      <c r="BJ33" s="115">
        <v>1</v>
      </c>
      <c r="BK33" s="115">
        <v>2</v>
      </c>
      <c r="BL33" s="115">
        <v>1</v>
      </c>
      <c r="BM33" s="115">
        <v>1</v>
      </c>
      <c r="BN33" s="115">
        <v>2</v>
      </c>
      <c r="BO33" s="115">
        <v>1</v>
      </c>
      <c r="BP33" s="115">
        <v>2</v>
      </c>
      <c r="BQ33" s="115">
        <v>1</v>
      </c>
      <c r="BR33" s="115">
        <v>1</v>
      </c>
      <c r="BS33" s="115">
        <v>1</v>
      </c>
      <c r="BT33" s="115">
        <v>2</v>
      </c>
      <c r="BU33" s="115">
        <v>1</v>
      </c>
      <c r="BV33" s="115">
        <v>1</v>
      </c>
      <c r="BW33" s="115">
        <v>2</v>
      </c>
      <c r="BX33" s="115">
        <v>1</v>
      </c>
      <c r="BY33" s="115">
        <v>1</v>
      </c>
      <c r="BZ33" s="115">
        <v>1</v>
      </c>
      <c r="CA33" s="115">
        <v>1</v>
      </c>
      <c r="CB33" s="115">
        <v>1</v>
      </c>
      <c r="CC33" s="115">
        <v>2</v>
      </c>
    </row>
    <row r="34" spans="1:81" x14ac:dyDescent="0.25">
      <c r="A34" s="30">
        <v>33</v>
      </c>
      <c r="B34">
        <v>2</v>
      </c>
      <c r="C34" s="115">
        <v>3</v>
      </c>
      <c r="D34" s="115">
        <v>1</v>
      </c>
      <c r="E34" s="115">
        <v>1</v>
      </c>
      <c r="F34" s="115">
        <v>2</v>
      </c>
      <c r="G34" s="115">
        <v>3</v>
      </c>
      <c r="H34" s="115">
        <v>3</v>
      </c>
      <c r="I34" s="115">
        <v>1</v>
      </c>
      <c r="J34" s="115">
        <v>3</v>
      </c>
      <c r="K34" s="115">
        <v>2</v>
      </c>
      <c r="L34" s="115">
        <v>1</v>
      </c>
      <c r="M34" s="115">
        <v>1</v>
      </c>
      <c r="N34" s="115">
        <v>1</v>
      </c>
      <c r="O34" s="115">
        <v>3</v>
      </c>
      <c r="P34" s="115">
        <v>3</v>
      </c>
      <c r="Q34" s="115">
        <v>3</v>
      </c>
      <c r="R34" s="115">
        <v>2</v>
      </c>
      <c r="S34" s="115">
        <v>3</v>
      </c>
      <c r="T34" s="115">
        <v>2</v>
      </c>
      <c r="U34" s="115">
        <v>2</v>
      </c>
      <c r="V34" s="115">
        <v>3</v>
      </c>
      <c r="W34" s="115">
        <v>3</v>
      </c>
      <c r="X34" s="115">
        <v>2</v>
      </c>
      <c r="Y34" s="115">
        <v>1</v>
      </c>
      <c r="Z34" s="115">
        <v>2</v>
      </c>
      <c r="AA34" s="115">
        <v>3</v>
      </c>
      <c r="AB34" s="115">
        <v>1</v>
      </c>
      <c r="AC34" s="115">
        <v>1</v>
      </c>
      <c r="AD34" s="115">
        <v>2</v>
      </c>
      <c r="AE34" s="115">
        <v>3</v>
      </c>
      <c r="AF34" s="115">
        <v>2</v>
      </c>
      <c r="AG34" s="115">
        <v>2</v>
      </c>
      <c r="AH34" s="115">
        <v>2</v>
      </c>
      <c r="AI34" s="115">
        <v>1</v>
      </c>
      <c r="AJ34" s="115">
        <v>2</v>
      </c>
      <c r="AK34" s="115">
        <v>2</v>
      </c>
      <c r="AL34" s="115">
        <v>1</v>
      </c>
      <c r="AM34" s="115">
        <v>1</v>
      </c>
      <c r="AN34" s="115">
        <v>1</v>
      </c>
      <c r="AO34" s="115">
        <v>3</v>
      </c>
      <c r="AP34" s="115">
        <v>1</v>
      </c>
      <c r="AQ34" s="115">
        <v>2</v>
      </c>
      <c r="AR34" s="115">
        <v>1</v>
      </c>
      <c r="AS34" s="115">
        <v>1</v>
      </c>
      <c r="AT34" s="115">
        <v>1</v>
      </c>
      <c r="AU34" s="115">
        <v>3</v>
      </c>
      <c r="AV34" s="115">
        <v>2</v>
      </c>
      <c r="AW34" s="115">
        <v>3</v>
      </c>
      <c r="AX34" s="115">
        <v>2</v>
      </c>
      <c r="AY34" s="115">
        <v>2</v>
      </c>
      <c r="AZ34" s="115">
        <v>1</v>
      </c>
      <c r="BA34" s="115">
        <v>1</v>
      </c>
      <c r="BB34" s="115">
        <v>1</v>
      </c>
      <c r="BC34" s="115">
        <v>2</v>
      </c>
      <c r="BD34" s="115">
        <v>2</v>
      </c>
      <c r="BE34" s="115">
        <v>1</v>
      </c>
      <c r="BF34" s="115">
        <v>2</v>
      </c>
      <c r="BG34" s="115">
        <v>2</v>
      </c>
      <c r="BH34" s="115">
        <v>2</v>
      </c>
      <c r="BI34" s="115">
        <v>1</v>
      </c>
      <c r="BJ34" s="115">
        <v>1</v>
      </c>
      <c r="BK34" s="115">
        <v>3</v>
      </c>
      <c r="BL34" s="115">
        <v>3</v>
      </c>
      <c r="BM34" s="115">
        <v>2</v>
      </c>
      <c r="BN34" s="115">
        <v>3</v>
      </c>
      <c r="BO34" s="115">
        <v>2</v>
      </c>
      <c r="BP34" s="115">
        <v>3</v>
      </c>
      <c r="BQ34" s="115">
        <v>2</v>
      </c>
      <c r="BR34" s="115">
        <v>3</v>
      </c>
      <c r="BS34" s="115">
        <v>2</v>
      </c>
      <c r="BT34" s="115">
        <v>3</v>
      </c>
      <c r="BU34" s="115">
        <v>2</v>
      </c>
      <c r="BV34" s="115">
        <v>2</v>
      </c>
      <c r="BW34" s="115">
        <v>4</v>
      </c>
      <c r="BX34" s="115">
        <v>2</v>
      </c>
      <c r="BY34" s="115">
        <v>3</v>
      </c>
      <c r="BZ34" s="115">
        <v>2</v>
      </c>
      <c r="CA34" s="115">
        <v>2</v>
      </c>
      <c r="CB34" s="115">
        <v>2</v>
      </c>
      <c r="CC34" s="115">
        <v>4</v>
      </c>
    </row>
    <row r="35" spans="1:81" x14ac:dyDescent="0.25">
      <c r="A35" s="31">
        <v>34</v>
      </c>
      <c r="B35">
        <v>2</v>
      </c>
      <c r="C35" s="115">
        <v>3</v>
      </c>
      <c r="D35" s="115">
        <v>1</v>
      </c>
      <c r="E35" s="115">
        <v>1</v>
      </c>
      <c r="F35" s="115">
        <v>2</v>
      </c>
      <c r="G35" s="115">
        <v>3</v>
      </c>
      <c r="H35" s="115">
        <v>3</v>
      </c>
      <c r="I35" s="115">
        <v>2</v>
      </c>
      <c r="J35" s="115">
        <v>3</v>
      </c>
      <c r="K35" s="115">
        <v>2</v>
      </c>
      <c r="L35" s="115">
        <v>1</v>
      </c>
      <c r="M35" s="115">
        <v>1</v>
      </c>
      <c r="N35" s="115">
        <v>1</v>
      </c>
      <c r="O35" s="115">
        <v>3</v>
      </c>
      <c r="P35" s="115">
        <v>1</v>
      </c>
      <c r="Q35" s="115">
        <v>2</v>
      </c>
      <c r="R35" s="115">
        <v>2</v>
      </c>
      <c r="S35" s="115">
        <v>3</v>
      </c>
      <c r="T35" s="115">
        <v>1</v>
      </c>
      <c r="U35" s="115">
        <v>2</v>
      </c>
      <c r="V35" s="115">
        <v>3</v>
      </c>
      <c r="W35" s="115">
        <v>3</v>
      </c>
      <c r="X35" s="115">
        <v>2</v>
      </c>
      <c r="Y35" s="115">
        <v>1</v>
      </c>
      <c r="Z35" s="115">
        <v>2</v>
      </c>
      <c r="AA35" s="115">
        <v>3</v>
      </c>
      <c r="AB35" s="115">
        <v>1</v>
      </c>
      <c r="AC35" s="115">
        <v>1</v>
      </c>
      <c r="AD35" s="115">
        <v>2</v>
      </c>
      <c r="AE35" s="115">
        <v>3</v>
      </c>
      <c r="AF35" s="115">
        <v>1</v>
      </c>
      <c r="AG35" s="115">
        <v>3</v>
      </c>
      <c r="AH35" s="115">
        <v>2</v>
      </c>
      <c r="AI35" s="115">
        <v>2</v>
      </c>
      <c r="AJ35" s="115">
        <v>1</v>
      </c>
      <c r="AK35" s="115">
        <v>2</v>
      </c>
      <c r="AL35" s="115">
        <v>1</v>
      </c>
      <c r="AM35" s="115">
        <v>1</v>
      </c>
      <c r="AN35" s="115">
        <v>1</v>
      </c>
      <c r="AO35" s="115">
        <v>3</v>
      </c>
      <c r="AP35" s="115">
        <v>1</v>
      </c>
      <c r="AQ35" s="115">
        <v>2</v>
      </c>
      <c r="AR35" s="115">
        <v>1</v>
      </c>
      <c r="AS35" s="115">
        <v>1</v>
      </c>
      <c r="AT35" s="115">
        <v>1</v>
      </c>
      <c r="AU35" s="115">
        <v>3</v>
      </c>
      <c r="AV35" s="115">
        <v>1</v>
      </c>
      <c r="AW35" s="115">
        <v>3</v>
      </c>
      <c r="AX35" s="115">
        <v>2</v>
      </c>
      <c r="AY35" s="115">
        <v>2</v>
      </c>
      <c r="AZ35" s="115">
        <v>1</v>
      </c>
      <c r="BA35" s="115">
        <v>1</v>
      </c>
      <c r="BB35" s="115">
        <v>1</v>
      </c>
      <c r="BC35" s="115">
        <v>2</v>
      </c>
      <c r="BD35" s="115">
        <v>2</v>
      </c>
      <c r="BE35" s="115">
        <v>1</v>
      </c>
      <c r="BF35" s="115">
        <v>2</v>
      </c>
      <c r="BG35" s="115">
        <v>2</v>
      </c>
      <c r="BH35" s="115">
        <v>2</v>
      </c>
      <c r="BI35" s="115">
        <v>1</v>
      </c>
      <c r="BJ35" s="115">
        <v>1</v>
      </c>
      <c r="BK35" s="115">
        <v>3</v>
      </c>
      <c r="BL35" s="115">
        <v>3</v>
      </c>
      <c r="BM35" s="115">
        <v>2</v>
      </c>
      <c r="BN35" s="115">
        <v>3</v>
      </c>
      <c r="BO35" s="115">
        <v>2</v>
      </c>
      <c r="BP35" s="115">
        <v>3</v>
      </c>
      <c r="BQ35" s="115">
        <v>2</v>
      </c>
      <c r="BR35" s="115">
        <v>3</v>
      </c>
      <c r="BS35" s="115">
        <v>2</v>
      </c>
      <c r="BT35" s="115">
        <v>3</v>
      </c>
      <c r="BU35" s="115">
        <v>2</v>
      </c>
      <c r="BV35" s="115">
        <v>2</v>
      </c>
      <c r="BW35" s="115">
        <v>3</v>
      </c>
      <c r="BX35" s="115">
        <v>2</v>
      </c>
      <c r="BY35" s="115">
        <v>1</v>
      </c>
      <c r="BZ35" s="115">
        <v>3</v>
      </c>
      <c r="CA35" s="115">
        <v>2</v>
      </c>
      <c r="CB35" s="115">
        <v>1</v>
      </c>
      <c r="CC35" s="115">
        <v>4</v>
      </c>
    </row>
    <row r="36" spans="1:81" x14ac:dyDescent="0.25">
      <c r="A36" s="30">
        <v>35</v>
      </c>
      <c r="B36">
        <v>1</v>
      </c>
      <c r="C36" s="115">
        <v>2</v>
      </c>
      <c r="D36" s="115">
        <v>2</v>
      </c>
      <c r="E36" s="115">
        <v>1</v>
      </c>
      <c r="F36" s="115">
        <v>1</v>
      </c>
      <c r="G36" s="115">
        <v>2</v>
      </c>
      <c r="H36" s="115">
        <v>3</v>
      </c>
      <c r="I36" s="115">
        <v>1</v>
      </c>
      <c r="J36" s="115">
        <v>2</v>
      </c>
      <c r="K36" s="115">
        <v>2</v>
      </c>
      <c r="L36" s="115">
        <v>1</v>
      </c>
      <c r="M36" s="115">
        <v>1</v>
      </c>
      <c r="N36" s="115">
        <v>2</v>
      </c>
      <c r="O36" s="115">
        <v>2</v>
      </c>
      <c r="P36" s="115">
        <v>2</v>
      </c>
      <c r="Q36" s="115">
        <v>2</v>
      </c>
      <c r="R36" s="115">
        <v>3</v>
      </c>
      <c r="S36" s="115">
        <v>3</v>
      </c>
      <c r="T36" s="115">
        <v>2</v>
      </c>
      <c r="U36" s="115">
        <v>2</v>
      </c>
      <c r="V36" s="115">
        <v>3</v>
      </c>
      <c r="W36" s="115">
        <v>4</v>
      </c>
      <c r="X36" s="115">
        <v>4</v>
      </c>
      <c r="Y36" s="115">
        <v>2</v>
      </c>
      <c r="Z36" s="115">
        <v>3</v>
      </c>
      <c r="AA36" s="115">
        <v>2</v>
      </c>
      <c r="AB36" s="115">
        <v>1</v>
      </c>
      <c r="AC36" s="115">
        <v>1</v>
      </c>
      <c r="AD36" s="115">
        <v>1</v>
      </c>
      <c r="AE36" s="115">
        <v>3</v>
      </c>
      <c r="AF36" s="115">
        <v>3</v>
      </c>
      <c r="AG36" s="115">
        <v>1</v>
      </c>
      <c r="AH36" s="115">
        <v>1</v>
      </c>
      <c r="AI36" s="115">
        <v>2</v>
      </c>
      <c r="AJ36" s="115">
        <v>1</v>
      </c>
      <c r="AK36" s="115">
        <v>2</v>
      </c>
      <c r="AL36" s="115">
        <v>1</v>
      </c>
      <c r="AM36" s="115">
        <v>1</v>
      </c>
      <c r="AN36" s="115">
        <v>1</v>
      </c>
      <c r="AO36" s="115">
        <v>2</v>
      </c>
      <c r="AP36" s="115">
        <v>1</v>
      </c>
      <c r="AQ36" s="115">
        <v>3</v>
      </c>
      <c r="AR36" s="115">
        <v>2</v>
      </c>
      <c r="AS36" s="115">
        <v>1</v>
      </c>
      <c r="AT36" s="115">
        <v>1</v>
      </c>
      <c r="AU36" s="115">
        <v>2</v>
      </c>
      <c r="AV36" s="115">
        <v>1</v>
      </c>
      <c r="AW36" s="115">
        <v>3</v>
      </c>
      <c r="AX36" s="115">
        <v>1</v>
      </c>
      <c r="AY36" s="115">
        <v>1</v>
      </c>
      <c r="AZ36" s="115">
        <v>1</v>
      </c>
      <c r="BA36" s="115">
        <v>1</v>
      </c>
      <c r="BB36" s="115">
        <v>1</v>
      </c>
      <c r="BC36" s="115">
        <v>1</v>
      </c>
      <c r="BD36" s="115">
        <v>2</v>
      </c>
      <c r="BE36" s="115">
        <v>1</v>
      </c>
      <c r="BF36" s="115">
        <v>1</v>
      </c>
      <c r="BG36" s="115">
        <v>1</v>
      </c>
      <c r="BH36" s="115">
        <v>1</v>
      </c>
      <c r="BI36" s="115">
        <v>1</v>
      </c>
      <c r="BJ36" s="115">
        <v>3</v>
      </c>
      <c r="BK36" s="115">
        <v>3</v>
      </c>
      <c r="BL36" s="115">
        <v>3</v>
      </c>
      <c r="BM36" s="115">
        <v>1</v>
      </c>
      <c r="BN36" s="115">
        <v>2</v>
      </c>
      <c r="BO36" s="115">
        <v>2</v>
      </c>
      <c r="BP36" s="115">
        <v>1</v>
      </c>
      <c r="BQ36" s="115">
        <v>3</v>
      </c>
      <c r="BR36" s="115">
        <v>2</v>
      </c>
      <c r="BS36" s="115">
        <v>2</v>
      </c>
      <c r="BT36" s="115">
        <v>2</v>
      </c>
      <c r="BU36" s="115">
        <v>2</v>
      </c>
      <c r="BV36" s="115">
        <v>3</v>
      </c>
      <c r="BW36" s="115">
        <v>3</v>
      </c>
      <c r="BX36" s="115">
        <v>2</v>
      </c>
      <c r="BY36" s="115">
        <v>2</v>
      </c>
      <c r="BZ36" s="115">
        <v>3</v>
      </c>
      <c r="CA36" s="115">
        <v>2</v>
      </c>
      <c r="CB36" s="115">
        <v>2</v>
      </c>
      <c r="CC36" s="115">
        <v>2</v>
      </c>
    </row>
    <row r="37" spans="1:81" x14ac:dyDescent="0.25">
      <c r="A37" s="31">
        <v>36</v>
      </c>
      <c r="B37">
        <v>2</v>
      </c>
      <c r="C37" s="115">
        <v>2</v>
      </c>
      <c r="D37" s="115">
        <v>2</v>
      </c>
      <c r="E37" s="115">
        <v>2</v>
      </c>
      <c r="F37" s="115">
        <v>2</v>
      </c>
      <c r="G37" s="115">
        <v>2</v>
      </c>
      <c r="H37" s="115">
        <v>4</v>
      </c>
      <c r="I37" s="115">
        <v>2</v>
      </c>
      <c r="J37" s="115">
        <v>3</v>
      </c>
      <c r="K37" s="115">
        <v>1</v>
      </c>
      <c r="L37" s="115">
        <v>1</v>
      </c>
      <c r="M37" s="115">
        <v>1</v>
      </c>
      <c r="N37" s="115">
        <v>1</v>
      </c>
      <c r="O37" s="115">
        <v>3</v>
      </c>
      <c r="P37" s="115">
        <v>3</v>
      </c>
      <c r="Q37" s="115">
        <v>3</v>
      </c>
      <c r="R37" s="115">
        <v>3</v>
      </c>
      <c r="S37" s="115">
        <v>3</v>
      </c>
      <c r="T37" s="115">
        <v>3</v>
      </c>
      <c r="U37" s="115">
        <v>3</v>
      </c>
      <c r="V37" s="115">
        <v>3</v>
      </c>
      <c r="W37" s="115">
        <v>3</v>
      </c>
      <c r="X37" s="115">
        <v>3</v>
      </c>
      <c r="Y37" s="115">
        <v>3</v>
      </c>
      <c r="Z37" s="115">
        <v>3</v>
      </c>
      <c r="AA37" s="115">
        <v>2</v>
      </c>
      <c r="AB37" s="115">
        <v>3</v>
      </c>
      <c r="AC37" s="115">
        <v>3</v>
      </c>
      <c r="AD37" s="115">
        <v>3</v>
      </c>
      <c r="AE37" s="115">
        <v>3</v>
      </c>
      <c r="AF37" s="115">
        <v>3</v>
      </c>
      <c r="AG37" s="115">
        <v>1</v>
      </c>
      <c r="AH37" s="115">
        <v>3</v>
      </c>
      <c r="AI37" s="115">
        <v>3</v>
      </c>
      <c r="AJ37" s="115">
        <v>3</v>
      </c>
      <c r="AK37" s="115">
        <v>1</v>
      </c>
      <c r="AL37" s="115">
        <v>1</v>
      </c>
      <c r="AM37" s="115">
        <v>3</v>
      </c>
      <c r="AN37" s="115">
        <v>1</v>
      </c>
      <c r="AO37" s="115">
        <v>3</v>
      </c>
      <c r="AP37" s="115">
        <v>1</v>
      </c>
      <c r="AQ37" s="115">
        <v>3</v>
      </c>
      <c r="AR37" s="115">
        <v>3</v>
      </c>
      <c r="AS37" s="115">
        <v>3</v>
      </c>
      <c r="AT37" s="115">
        <v>1</v>
      </c>
      <c r="AU37" s="115">
        <v>3</v>
      </c>
      <c r="AV37" s="115">
        <v>3</v>
      </c>
      <c r="AW37" s="115">
        <v>3</v>
      </c>
      <c r="AX37" s="115">
        <v>3</v>
      </c>
      <c r="AY37" s="115">
        <v>3</v>
      </c>
      <c r="AZ37" s="115">
        <v>3</v>
      </c>
      <c r="BA37" s="115">
        <v>1</v>
      </c>
      <c r="BB37" s="115">
        <v>1</v>
      </c>
      <c r="BC37" s="115">
        <v>1</v>
      </c>
      <c r="BD37" s="115">
        <v>1</v>
      </c>
      <c r="BE37" s="115">
        <v>1</v>
      </c>
      <c r="BF37" s="115">
        <v>1</v>
      </c>
      <c r="BG37" s="115">
        <v>1</v>
      </c>
      <c r="BH37" s="115">
        <v>1</v>
      </c>
      <c r="BI37" s="115">
        <v>1</v>
      </c>
      <c r="BJ37" s="115">
        <v>1</v>
      </c>
      <c r="BK37" s="115">
        <v>4</v>
      </c>
      <c r="BL37" s="115">
        <v>2</v>
      </c>
      <c r="BM37" s="115">
        <v>2</v>
      </c>
      <c r="BN37" s="115">
        <v>2</v>
      </c>
      <c r="BO37" s="115">
        <v>2</v>
      </c>
      <c r="BP37" s="115">
        <v>1</v>
      </c>
      <c r="BQ37" s="115">
        <v>2</v>
      </c>
      <c r="BR37" s="115">
        <v>2</v>
      </c>
      <c r="BS37" s="115">
        <v>3</v>
      </c>
      <c r="BT37" s="115">
        <v>2</v>
      </c>
      <c r="BU37" s="115">
        <v>2</v>
      </c>
      <c r="BV37" s="115">
        <v>2</v>
      </c>
      <c r="BW37" s="115">
        <v>2</v>
      </c>
      <c r="BX37" s="115">
        <v>2</v>
      </c>
      <c r="BY37" s="115">
        <v>2</v>
      </c>
      <c r="BZ37" s="115">
        <v>2</v>
      </c>
      <c r="CA37" s="115">
        <v>2</v>
      </c>
      <c r="CB37" s="115">
        <v>3</v>
      </c>
      <c r="CC37" s="115">
        <v>3</v>
      </c>
    </row>
    <row r="38" spans="1:81" x14ac:dyDescent="0.25">
      <c r="A38" s="30">
        <v>37</v>
      </c>
      <c r="B38">
        <v>1</v>
      </c>
      <c r="C38" s="115">
        <v>3</v>
      </c>
      <c r="D38" s="115">
        <v>1</v>
      </c>
      <c r="E38" s="115">
        <v>2</v>
      </c>
      <c r="F38" s="115">
        <v>2</v>
      </c>
      <c r="G38" s="115">
        <v>3</v>
      </c>
      <c r="H38" s="115">
        <v>3</v>
      </c>
      <c r="I38" s="115">
        <v>1</v>
      </c>
      <c r="J38" s="115">
        <v>1</v>
      </c>
      <c r="K38" s="115">
        <v>2</v>
      </c>
      <c r="L38" s="115">
        <v>2</v>
      </c>
      <c r="M38" s="115">
        <v>1</v>
      </c>
      <c r="N38" s="115">
        <v>2</v>
      </c>
      <c r="O38" s="115">
        <v>2</v>
      </c>
      <c r="P38" s="115">
        <v>4</v>
      </c>
      <c r="Q38" s="115">
        <v>3</v>
      </c>
      <c r="R38" s="115">
        <v>3</v>
      </c>
      <c r="S38" s="115">
        <v>2</v>
      </c>
      <c r="T38" s="115">
        <v>3</v>
      </c>
      <c r="U38" s="115">
        <v>2</v>
      </c>
      <c r="V38" s="115">
        <v>3</v>
      </c>
      <c r="W38" s="115">
        <v>4</v>
      </c>
      <c r="X38" s="115">
        <v>1</v>
      </c>
      <c r="Y38" s="115">
        <v>2</v>
      </c>
      <c r="Z38" s="115">
        <v>4</v>
      </c>
      <c r="AA38" s="115">
        <v>3</v>
      </c>
      <c r="AB38" s="115">
        <v>1</v>
      </c>
      <c r="AC38" s="115">
        <v>1</v>
      </c>
      <c r="AD38" s="115">
        <v>3</v>
      </c>
      <c r="AE38" s="115">
        <v>3</v>
      </c>
      <c r="AF38" s="115">
        <v>3</v>
      </c>
      <c r="AG38" s="115">
        <v>2</v>
      </c>
      <c r="AH38" s="115">
        <v>2</v>
      </c>
      <c r="AI38" s="115">
        <v>1</v>
      </c>
      <c r="AJ38" s="115">
        <v>2</v>
      </c>
      <c r="AK38" s="115">
        <v>3</v>
      </c>
      <c r="AL38" s="115">
        <v>1</v>
      </c>
      <c r="AM38" s="115">
        <v>3</v>
      </c>
      <c r="AN38" s="115">
        <v>1</v>
      </c>
      <c r="AO38" s="115">
        <v>1</v>
      </c>
      <c r="AP38" s="115">
        <v>2</v>
      </c>
      <c r="AQ38" s="115">
        <v>3</v>
      </c>
      <c r="AR38" s="115">
        <v>3</v>
      </c>
      <c r="AS38" s="115">
        <v>2</v>
      </c>
      <c r="AT38" s="115">
        <v>1</v>
      </c>
      <c r="AU38" s="115">
        <v>4</v>
      </c>
      <c r="AV38" s="115">
        <v>4</v>
      </c>
      <c r="AW38" s="115">
        <v>1</v>
      </c>
      <c r="AX38" s="115">
        <v>1</v>
      </c>
      <c r="AY38" s="115">
        <v>3</v>
      </c>
      <c r="AZ38" s="115">
        <v>1</v>
      </c>
      <c r="BA38" s="115">
        <v>3</v>
      </c>
      <c r="BB38" s="115">
        <v>3</v>
      </c>
      <c r="BC38" s="115">
        <v>3</v>
      </c>
      <c r="BD38" s="115">
        <v>3</v>
      </c>
      <c r="BE38" s="115">
        <v>4</v>
      </c>
      <c r="BF38" s="115">
        <v>4</v>
      </c>
      <c r="BG38" s="115">
        <v>3</v>
      </c>
      <c r="BH38" s="115">
        <v>4</v>
      </c>
      <c r="BI38" s="115">
        <v>2</v>
      </c>
      <c r="BJ38" s="115">
        <v>3</v>
      </c>
      <c r="BK38" s="115">
        <v>4</v>
      </c>
      <c r="BL38" s="115">
        <v>2</v>
      </c>
      <c r="BM38" s="115">
        <v>1</v>
      </c>
      <c r="BN38" s="115">
        <v>2</v>
      </c>
      <c r="BO38" s="115">
        <v>1</v>
      </c>
      <c r="BP38" s="115">
        <v>2</v>
      </c>
      <c r="BQ38" s="115">
        <v>2</v>
      </c>
      <c r="BR38" s="115">
        <v>1</v>
      </c>
      <c r="BS38" s="115">
        <v>4</v>
      </c>
      <c r="BT38" s="115">
        <v>2</v>
      </c>
      <c r="BU38" s="115">
        <v>1</v>
      </c>
      <c r="BV38" s="115">
        <v>1</v>
      </c>
      <c r="BW38" s="115">
        <v>2</v>
      </c>
      <c r="BX38" s="115">
        <v>2</v>
      </c>
      <c r="BY38" s="115">
        <v>3</v>
      </c>
      <c r="BZ38" s="115">
        <v>2</v>
      </c>
      <c r="CA38" s="115">
        <v>2</v>
      </c>
      <c r="CB38" s="115">
        <v>3</v>
      </c>
      <c r="CC38" s="115">
        <v>3</v>
      </c>
    </row>
    <row r="39" spans="1:81" x14ac:dyDescent="0.25">
      <c r="A39" s="31">
        <v>38</v>
      </c>
      <c r="B39">
        <v>3</v>
      </c>
      <c r="C39" s="115">
        <v>3</v>
      </c>
      <c r="D39" s="115">
        <v>2</v>
      </c>
      <c r="E39" s="115">
        <v>3</v>
      </c>
      <c r="F39" s="115">
        <v>2</v>
      </c>
      <c r="G39" s="115">
        <v>3</v>
      </c>
      <c r="H39" s="115">
        <v>3</v>
      </c>
      <c r="I39" s="115">
        <v>3</v>
      </c>
      <c r="J39" s="115">
        <v>3</v>
      </c>
      <c r="K39" s="115">
        <v>2</v>
      </c>
      <c r="L39" s="115">
        <v>3</v>
      </c>
      <c r="M39" s="115">
        <v>2</v>
      </c>
      <c r="N39" s="115">
        <v>2</v>
      </c>
      <c r="O39" s="115">
        <v>3</v>
      </c>
      <c r="P39" s="115">
        <v>3</v>
      </c>
      <c r="Q39" s="115">
        <v>3</v>
      </c>
      <c r="R39" s="115">
        <v>3</v>
      </c>
      <c r="S39" s="115">
        <v>3</v>
      </c>
      <c r="T39" s="115">
        <v>2</v>
      </c>
      <c r="U39" s="115">
        <v>3</v>
      </c>
      <c r="V39" s="115">
        <v>3</v>
      </c>
      <c r="W39" s="115">
        <v>3</v>
      </c>
      <c r="X39" s="115">
        <v>3</v>
      </c>
      <c r="Y39" s="115">
        <v>3</v>
      </c>
      <c r="Z39" s="115">
        <v>3</v>
      </c>
      <c r="AA39" s="115">
        <v>4</v>
      </c>
      <c r="AB39" s="115">
        <v>3</v>
      </c>
      <c r="AC39" s="115">
        <v>3</v>
      </c>
      <c r="AD39" s="115">
        <v>2</v>
      </c>
      <c r="AE39" s="115">
        <v>2</v>
      </c>
      <c r="AF39" s="115">
        <v>3</v>
      </c>
      <c r="AG39" s="115">
        <v>3</v>
      </c>
      <c r="AH39" s="115">
        <v>1</v>
      </c>
      <c r="AI39" s="115">
        <v>2</v>
      </c>
      <c r="AJ39" s="115">
        <v>3</v>
      </c>
      <c r="AK39" s="115">
        <v>2</v>
      </c>
      <c r="AL39" s="115">
        <v>2</v>
      </c>
      <c r="AM39" s="115">
        <v>2</v>
      </c>
      <c r="AN39" s="115">
        <v>2</v>
      </c>
      <c r="AO39" s="115">
        <v>2</v>
      </c>
      <c r="AP39" s="115">
        <v>1</v>
      </c>
      <c r="AQ39" s="115">
        <v>2</v>
      </c>
      <c r="AR39" s="115">
        <v>3</v>
      </c>
      <c r="AS39" s="115">
        <v>3</v>
      </c>
      <c r="AT39" s="115">
        <v>1</v>
      </c>
      <c r="AU39" s="115">
        <v>3</v>
      </c>
      <c r="AV39" s="115">
        <v>2</v>
      </c>
      <c r="AW39" s="115">
        <v>3</v>
      </c>
      <c r="AX39" s="115">
        <v>3</v>
      </c>
      <c r="AY39" s="115">
        <v>2</v>
      </c>
      <c r="AZ39" s="115">
        <v>2</v>
      </c>
      <c r="BA39" s="115">
        <v>2</v>
      </c>
      <c r="BB39" s="115">
        <v>3</v>
      </c>
      <c r="BC39" s="115">
        <v>3</v>
      </c>
      <c r="BD39" s="115">
        <v>3</v>
      </c>
      <c r="BE39" s="115">
        <v>2</v>
      </c>
      <c r="BF39" s="115">
        <v>2</v>
      </c>
      <c r="BG39" s="115">
        <v>1</v>
      </c>
      <c r="BH39" s="115">
        <v>1</v>
      </c>
      <c r="BI39" s="115">
        <v>2</v>
      </c>
      <c r="BJ39" s="115">
        <v>3</v>
      </c>
      <c r="BK39" s="115">
        <v>3</v>
      </c>
      <c r="BL39" s="115">
        <v>3</v>
      </c>
      <c r="BM39" s="115">
        <v>2</v>
      </c>
      <c r="BN39" s="115">
        <v>3</v>
      </c>
      <c r="BO39" s="115">
        <v>2</v>
      </c>
      <c r="BP39" s="115">
        <v>2</v>
      </c>
      <c r="BQ39" s="115">
        <v>1</v>
      </c>
      <c r="BR39" s="115">
        <v>1</v>
      </c>
      <c r="BS39" s="115">
        <v>2</v>
      </c>
      <c r="BT39" s="115">
        <v>2</v>
      </c>
      <c r="BU39" s="115">
        <v>3</v>
      </c>
      <c r="BV39" s="115">
        <v>2</v>
      </c>
      <c r="BW39" s="115">
        <v>4</v>
      </c>
      <c r="BX39" s="115">
        <v>3</v>
      </c>
      <c r="BY39" s="115">
        <v>1</v>
      </c>
      <c r="BZ39" s="115">
        <v>2</v>
      </c>
      <c r="CA39" s="115">
        <v>1</v>
      </c>
      <c r="CB39" s="115">
        <v>1</v>
      </c>
      <c r="CC39" s="115">
        <v>4</v>
      </c>
    </row>
    <row r="40" spans="1:81" x14ac:dyDescent="0.25">
      <c r="A40" s="30">
        <v>39</v>
      </c>
      <c r="B40">
        <v>2</v>
      </c>
      <c r="C40" s="115">
        <v>2</v>
      </c>
      <c r="D40" s="115">
        <v>3</v>
      </c>
      <c r="E40" s="115">
        <v>2</v>
      </c>
      <c r="F40" s="115">
        <v>2</v>
      </c>
      <c r="G40" s="115">
        <v>3</v>
      </c>
      <c r="H40" s="115">
        <v>3</v>
      </c>
      <c r="I40" s="115">
        <v>2</v>
      </c>
      <c r="J40" s="115">
        <v>2</v>
      </c>
      <c r="K40" s="115">
        <v>2</v>
      </c>
      <c r="L40" s="115">
        <v>2</v>
      </c>
      <c r="M40" s="115">
        <v>2</v>
      </c>
      <c r="N40" s="115">
        <v>2</v>
      </c>
      <c r="O40" s="115">
        <v>3</v>
      </c>
      <c r="P40" s="115">
        <v>3</v>
      </c>
      <c r="Q40" s="115">
        <v>3</v>
      </c>
      <c r="R40" s="115">
        <v>2</v>
      </c>
      <c r="S40" s="115">
        <v>3</v>
      </c>
      <c r="T40" s="115">
        <v>3</v>
      </c>
      <c r="U40" s="115">
        <v>2</v>
      </c>
      <c r="V40" s="115">
        <v>3</v>
      </c>
      <c r="W40" s="115">
        <v>3</v>
      </c>
      <c r="X40" s="115">
        <v>1</v>
      </c>
      <c r="Y40" s="115">
        <v>3</v>
      </c>
      <c r="Z40" s="115">
        <v>3</v>
      </c>
      <c r="AA40" s="115">
        <v>3</v>
      </c>
      <c r="AB40" s="115">
        <v>2</v>
      </c>
      <c r="AC40" s="115">
        <v>1</v>
      </c>
      <c r="AD40" s="115">
        <v>3</v>
      </c>
      <c r="AE40" s="115">
        <v>3</v>
      </c>
      <c r="AF40" s="115">
        <v>2</v>
      </c>
      <c r="AG40" s="115">
        <v>2</v>
      </c>
      <c r="AH40" s="115">
        <v>2</v>
      </c>
      <c r="AI40" s="115">
        <v>2</v>
      </c>
      <c r="AJ40" s="115">
        <v>3</v>
      </c>
      <c r="AK40" s="115">
        <v>2</v>
      </c>
      <c r="AL40" s="115">
        <v>2</v>
      </c>
      <c r="AM40" s="115">
        <v>1</v>
      </c>
      <c r="AN40" s="115">
        <v>2</v>
      </c>
      <c r="AO40" s="115">
        <v>3</v>
      </c>
      <c r="AP40" s="115">
        <v>1</v>
      </c>
      <c r="AQ40" s="115">
        <v>2</v>
      </c>
      <c r="AR40" s="115">
        <v>2</v>
      </c>
      <c r="AS40" s="115">
        <v>3</v>
      </c>
      <c r="AT40" s="115">
        <v>1</v>
      </c>
      <c r="AU40" s="115">
        <v>1</v>
      </c>
      <c r="AV40" s="115">
        <v>2</v>
      </c>
      <c r="AW40" s="115">
        <v>2</v>
      </c>
      <c r="AX40" s="115">
        <v>2</v>
      </c>
      <c r="AY40" s="115">
        <v>2</v>
      </c>
      <c r="AZ40" s="115">
        <v>2</v>
      </c>
      <c r="BA40" s="115">
        <v>2</v>
      </c>
      <c r="BB40" s="115">
        <v>3</v>
      </c>
      <c r="BC40" s="115">
        <v>2</v>
      </c>
      <c r="BD40" s="115">
        <v>3</v>
      </c>
      <c r="BE40" s="115">
        <v>3</v>
      </c>
      <c r="BF40" s="115">
        <v>2</v>
      </c>
      <c r="BG40" s="115">
        <v>1</v>
      </c>
      <c r="BH40" s="115">
        <v>2</v>
      </c>
      <c r="BI40" s="115">
        <v>3</v>
      </c>
      <c r="BJ40" s="115">
        <v>2</v>
      </c>
      <c r="BK40" s="115">
        <v>3</v>
      </c>
      <c r="BL40" s="115">
        <v>3</v>
      </c>
      <c r="BM40" s="115">
        <v>2</v>
      </c>
      <c r="BN40" s="115">
        <v>2</v>
      </c>
      <c r="BO40" s="115">
        <v>2</v>
      </c>
      <c r="BP40" s="115">
        <v>3</v>
      </c>
      <c r="BQ40" s="115">
        <v>3</v>
      </c>
      <c r="BR40" s="115">
        <v>3</v>
      </c>
      <c r="BS40" s="115">
        <v>2</v>
      </c>
      <c r="BT40" s="115">
        <v>3</v>
      </c>
      <c r="BU40" s="115">
        <v>3</v>
      </c>
      <c r="BV40" s="115">
        <v>2</v>
      </c>
      <c r="BW40" s="115">
        <v>3</v>
      </c>
      <c r="BX40" s="115">
        <v>2</v>
      </c>
      <c r="BY40" s="115">
        <v>2</v>
      </c>
      <c r="BZ40" s="115">
        <v>2</v>
      </c>
      <c r="CA40" s="115">
        <v>3</v>
      </c>
      <c r="CB40" s="115">
        <v>3</v>
      </c>
      <c r="CC40" s="115">
        <v>2</v>
      </c>
    </row>
    <row r="41" spans="1:81" x14ac:dyDescent="0.25">
      <c r="A41" s="30">
        <v>40</v>
      </c>
      <c r="B41" s="115" t="s">
        <v>208</v>
      </c>
      <c r="C41" s="115" t="s">
        <v>208</v>
      </c>
      <c r="D41" s="115" t="s">
        <v>208</v>
      </c>
      <c r="E41" s="115" t="s">
        <v>208</v>
      </c>
      <c r="F41" s="115" t="s">
        <v>208</v>
      </c>
      <c r="G41" s="115" t="s">
        <v>208</v>
      </c>
      <c r="H41" s="115" t="s">
        <v>208</v>
      </c>
      <c r="I41" s="115" t="s">
        <v>208</v>
      </c>
      <c r="J41" s="115" t="s">
        <v>208</v>
      </c>
      <c r="K41" s="115" t="s">
        <v>208</v>
      </c>
      <c r="L41" s="115" t="s">
        <v>208</v>
      </c>
      <c r="M41" s="115" t="s">
        <v>208</v>
      </c>
      <c r="N41" s="115" t="s">
        <v>208</v>
      </c>
      <c r="O41" s="115" t="s">
        <v>208</v>
      </c>
      <c r="P41" s="115" t="s">
        <v>208</v>
      </c>
      <c r="Q41" s="115" t="s">
        <v>208</v>
      </c>
      <c r="R41" s="115" t="s">
        <v>208</v>
      </c>
      <c r="S41" s="115" t="s">
        <v>208</v>
      </c>
      <c r="T41" s="115" t="s">
        <v>208</v>
      </c>
      <c r="U41" s="115" t="s">
        <v>208</v>
      </c>
      <c r="V41" s="115" t="s">
        <v>208</v>
      </c>
      <c r="W41" s="115" t="s">
        <v>208</v>
      </c>
      <c r="X41" s="115" t="s">
        <v>208</v>
      </c>
      <c r="Y41" s="115" t="s">
        <v>208</v>
      </c>
      <c r="Z41" s="115" t="s">
        <v>208</v>
      </c>
      <c r="AA41" s="115" t="s">
        <v>208</v>
      </c>
      <c r="AB41" s="115" t="s">
        <v>208</v>
      </c>
      <c r="AC41" s="115" t="s">
        <v>208</v>
      </c>
      <c r="AD41" s="115" t="s">
        <v>208</v>
      </c>
      <c r="AE41" s="115" t="s">
        <v>208</v>
      </c>
      <c r="AF41" s="115" t="s">
        <v>208</v>
      </c>
      <c r="AG41" s="115" t="s">
        <v>208</v>
      </c>
      <c r="AH41" s="115" t="s">
        <v>208</v>
      </c>
      <c r="AI41" s="115" t="s">
        <v>208</v>
      </c>
      <c r="AJ41" s="115" t="s">
        <v>208</v>
      </c>
      <c r="AK41" s="115" t="s">
        <v>208</v>
      </c>
      <c r="AL41" s="115" t="s">
        <v>208</v>
      </c>
      <c r="AM41" s="115" t="s">
        <v>208</v>
      </c>
      <c r="AN41" s="115" t="s">
        <v>208</v>
      </c>
      <c r="AO41" s="115" t="s">
        <v>208</v>
      </c>
      <c r="AP41" s="115" t="s">
        <v>208</v>
      </c>
      <c r="AQ41" s="115" t="s">
        <v>208</v>
      </c>
      <c r="AR41" s="115" t="s">
        <v>208</v>
      </c>
      <c r="AS41" s="115" t="s">
        <v>208</v>
      </c>
      <c r="AT41" s="115" t="s">
        <v>208</v>
      </c>
      <c r="AU41" s="115" t="s">
        <v>208</v>
      </c>
      <c r="AV41" s="115" t="s">
        <v>208</v>
      </c>
      <c r="AW41" s="115" t="s">
        <v>208</v>
      </c>
      <c r="AX41" s="115" t="s">
        <v>208</v>
      </c>
      <c r="AY41" s="115" t="s">
        <v>208</v>
      </c>
      <c r="AZ41" s="115" t="s">
        <v>208</v>
      </c>
      <c r="BA41" s="115" t="s">
        <v>208</v>
      </c>
      <c r="BB41" s="115" t="s">
        <v>208</v>
      </c>
      <c r="BC41" s="115" t="s">
        <v>208</v>
      </c>
      <c r="BD41" s="115" t="s">
        <v>208</v>
      </c>
      <c r="BE41" s="115" t="s">
        <v>208</v>
      </c>
      <c r="BF41" s="115" t="s">
        <v>208</v>
      </c>
      <c r="BG41" s="115" t="s">
        <v>208</v>
      </c>
      <c r="BH41" s="115" t="s">
        <v>208</v>
      </c>
      <c r="BI41" s="115" t="s">
        <v>208</v>
      </c>
      <c r="BJ41" s="115" t="s">
        <v>208</v>
      </c>
      <c r="BK41" s="115" t="s">
        <v>208</v>
      </c>
      <c r="BL41" s="115" t="s">
        <v>208</v>
      </c>
      <c r="BM41" s="115" t="s">
        <v>208</v>
      </c>
      <c r="BN41" s="115" t="s">
        <v>208</v>
      </c>
      <c r="BO41" s="115" t="s">
        <v>208</v>
      </c>
      <c r="BP41" s="115" t="s">
        <v>208</v>
      </c>
      <c r="BQ41" s="115" t="s">
        <v>208</v>
      </c>
      <c r="BR41" s="115" t="s">
        <v>208</v>
      </c>
      <c r="BS41" s="115" t="s">
        <v>208</v>
      </c>
      <c r="BT41" s="115" t="s">
        <v>208</v>
      </c>
      <c r="BU41" s="115" t="s">
        <v>208</v>
      </c>
      <c r="BV41" s="115" t="s">
        <v>208</v>
      </c>
      <c r="BW41" s="115" t="s">
        <v>208</v>
      </c>
      <c r="BX41" s="115" t="s">
        <v>208</v>
      </c>
      <c r="BY41" s="115" t="s">
        <v>208</v>
      </c>
      <c r="BZ41" s="115" t="s">
        <v>208</v>
      </c>
      <c r="CA41" s="115" t="s">
        <v>208</v>
      </c>
      <c r="CB41" s="115" t="s">
        <v>208</v>
      </c>
      <c r="CC41" s="115" t="s">
        <v>208</v>
      </c>
    </row>
    <row r="42" spans="1:81" x14ac:dyDescent="0.25">
      <c r="A42" s="31">
        <v>41</v>
      </c>
      <c r="B42">
        <v>1</v>
      </c>
      <c r="C42" s="115">
        <v>3</v>
      </c>
      <c r="D42" s="115">
        <v>2</v>
      </c>
      <c r="E42" s="115">
        <v>1</v>
      </c>
      <c r="F42" s="115">
        <v>1</v>
      </c>
      <c r="G42" s="115">
        <v>3</v>
      </c>
      <c r="H42" s="115">
        <v>2</v>
      </c>
      <c r="I42" s="115">
        <v>1</v>
      </c>
      <c r="J42" s="115">
        <v>1</v>
      </c>
      <c r="K42" s="115">
        <v>1</v>
      </c>
      <c r="L42" s="115">
        <v>1</v>
      </c>
      <c r="M42" s="115">
        <v>2</v>
      </c>
      <c r="N42" s="115">
        <v>1</v>
      </c>
      <c r="O42" s="115">
        <v>2</v>
      </c>
      <c r="P42" s="115">
        <v>3</v>
      </c>
      <c r="Q42" s="115">
        <v>2</v>
      </c>
      <c r="R42" s="115">
        <v>1</v>
      </c>
      <c r="S42" s="115">
        <v>1</v>
      </c>
      <c r="T42" s="115">
        <v>2</v>
      </c>
      <c r="U42" s="115">
        <v>1</v>
      </c>
      <c r="V42" s="115">
        <v>1</v>
      </c>
      <c r="W42" s="115">
        <v>3</v>
      </c>
      <c r="X42" s="115">
        <v>1</v>
      </c>
      <c r="Y42" s="115">
        <v>3</v>
      </c>
      <c r="Z42" s="115">
        <v>2</v>
      </c>
      <c r="AA42" s="115">
        <v>1</v>
      </c>
      <c r="AB42" s="115">
        <v>1</v>
      </c>
      <c r="AC42" s="115">
        <v>1</v>
      </c>
      <c r="AD42" s="115">
        <v>1</v>
      </c>
      <c r="AE42" s="115">
        <v>3</v>
      </c>
      <c r="AF42" s="115">
        <v>2</v>
      </c>
      <c r="AG42" s="115">
        <v>1</v>
      </c>
      <c r="AH42" s="115">
        <v>1</v>
      </c>
      <c r="AI42" s="115">
        <v>1</v>
      </c>
      <c r="AJ42" s="115">
        <v>1</v>
      </c>
      <c r="AK42" s="115">
        <v>1</v>
      </c>
      <c r="AL42" s="115">
        <v>1</v>
      </c>
      <c r="AM42" s="115">
        <v>1</v>
      </c>
      <c r="AN42" s="115">
        <v>1</v>
      </c>
      <c r="AO42" s="115">
        <v>1</v>
      </c>
      <c r="AP42" s="115">
        <v>1</v>
      </c>
      <c r="AQ42" s="115">
        <v>2</v>
      </c>
      <c r="AR42" s="115">
        <v>1</v>
      </c>
      <c r="AS42" s="115">
        <v>1</v>
      </c>
      <c r="AT42" s="115">
        <v>1</v>
      </c>
      <c r="AU42" s="115">
        <v>1</v>
      </c>
      <c r="AV42" s="115">
        <v>1</v>
      </c>
      <c r="AW42" s="115">
        <v>3</v>
      </c>
      <c r="AX42" s="115">
        <v>1</v>
      </c>
      <c r="AY42" s="115">
        <v>2</v>
      </c>
      <c r="AZ42" s="115">
        <v>1</v>
      </c>
      <c r="BA42" s="115">
        <v>1</v>
      </c>
      <c r="BB42" s="115">
        <v>2</v>
      </c>
      <c r="BC42" s="115">
        <v>3</v>
      </c>
      <c r="BD42" s="115">
        <v>1</v>
      </c>
      <c r="BE42" s="115">
        <v>3</v>
      </c>
      <c r="BF42" s="115">
        <v>1</v>
      </c>
      <c r="BG42" s="115">
        <v>1</v>
      </c>
      <c r="BH42" s="115">
        <v>1</v>
      </c>
      <c r="BI42" s="115">
        <v>1</v>
      </c>
      <c r="BJ42" s="115">
        <v>1</v>
      </c>
      <c r="BK42" s="115">
        <v>3</v>
      </c>
      <c r="BL42" s="115">
        <v>2</v>
      </c>
      <c r="BM42" s="115">
        <v>1</v>
      </c>
      <c r="BN42" s="115">
        <v>2</v>
      </c>
      <c r="BO42" s="115">
        <v>1</v>
      </c>
      <c r="BP42" s="115">
        <v>2</v>
      </c>
      <c r="BQ42" s="115">
        <v>1</v>
      </c>
      <c r="BR42" s="115">
        <v>1</v>
      </c>
      <c r="BS42" s="115">
        <v>1</v>
      </c>
      <c r="BT42" s="115">
        <v>4</v>
      </c>
      <c r="BU42" s="115">
        <v>1</v>
      </c>
      <c r="BV42" s="115">
        <v>1</v>
      </c>
      <c r="BW42" s="115">
        <v>1</v>
      </c>
      <c r="BX42" s="115">
        <v>1</v>
      </c>
      <c r="BY42" s="115">
        <v>1</v>
      </c>
      <c r="BZ42" s="115">
        <v>1</v>
      </c>
      <c r="CA42" s="115">
        <v>1</v>
      </c>
      <c r="CB42" s="115">
        <v>1</v>
      </c>
      <c r="CC42" s="115">
        <v>3</v>
      </c>
    </row>
    <row r="43" spans="1:81" x14ac:dyDescent="0.25">
      <c r="A43" s="30">
        <v>42</v>
      </c>
      <c r="B43" s="115" t="s">
        <v>208</v>
      </c>
      <c r="C43" s="115" t="s">
        <v>208</v>
      </c>
      <c r="D43" s="115" t="s">
        <v>208</v>
      </c>
      <c r="E43" s="115" t="s">
        <v>208</v>
      </c>
      <c r="F43" s="115" t="s">
        <v>208</v>
      </c>
      <c r="G43" s="115" t="s">
        <v>208</v>
      </c>
      <c r="H43" s="115" t="s">
        <v>208</v>
      </c>
      <c r="I43" s="115" t="s">
        <v>208</v>
      </c>
      <c r="J43" s="115" t="s">
        <v>208</v>
      </c>
      <c r="K43" s="115" t="s">
        <v>208</v>
      </c>
      <c r="L43" s="115" t="s">
        <v>208</v>
      </c>
      <c r="M43" s="115" t="s">
        <v>208</v>
      </c>
      <c r="N43" s="115" t="s">
        <v>208</v>
      </c>
      <c r="O43" s="115" t="s">
        <v>208</v>
      </c>
      <c r="P43" s="115" t="s">
        <v>208</v>
      </c>
      <c r="Q43" s="115" t="s">
        <v>208</v>
      </c>
      <c r="R43" s="115" t="s">
        <v>208</v>
      </c>
      <c r="S43" s="115" t="s">
        <v>208</v>
      </c>
      <c r="T43" s="115" t="s">
        <v>208</v>
      </c>
      <c r="U43" s="115" t="s">
        <v>208</v>
      </c>
      <c r="V43" s="115" t="s">
        <v>208</v>
      </c>
      <c r="W43" s="115" t="s">
        <v>208</v>
      </c>
      <c r="X43" s="115" t="s">
        <v>208</v>
      </c>
      <c r="Y43" s="115" t="s">
        <v>208</v>
      </c>
      <c r="Z43" s="115" t="s">
        <v>208</v>
      </c>
      <c r="AA43" s="115" t="s">
        <v>208</v>
      </c>
      <c r="AB43" s="115" t="s">
        <v>208</v>
      </c>
      <c r="AC43" s="115" t="s">
        <v>208</v>
      </c>
      <c r="AD43" s="115" t="s">
        <v>208</v>
      </c>
      <c r="AE43" s="115" t="s">
        <v>208</v>
      </c>
      <c r="AF43" s="115" t="s">
        <v>208</v>
      </c>
      <c r="AG43" s="115" t="s">
        <v>208</v>
      </c>
      <c r="AH43" s="115" t="s">
        <v>208</v>
      </c>
      <c r="AI43" s="115" t="s">
        <v>208</v>
      </c>
      <c r="AJ43" s="115" t="s">
        <v>208</v>
      </c>
      <c r="AK43" s="115" t="s">
        <v>208</v>
      </c>
      <c r="AL43" s="115" t="s">
        <v>208</v>
      </c>
      <c r="AM43" s="115" t="s">
        <v>208</v>
      </c>
      <c r="AN43" s="115" t="s">
        <v>208</v>
      </c>
      <c r="AO43" s="115" t="s">
        <v>208</v>
      </c>
      <c r="AP43" s="115" t="s">
        <v>208</v>
      </c>
      <c r="AQ43" s="115" t="s">
        <v>208</v>
      </c>
      <c r="AR43" s="115" t="s">
        <v>208</v>
      </c>
      <c r="AS43" s="115" t="s">
        <v>208</v>
      </c>
      <c r="AT43" s="115" t="s">
        <v>208</v>
      </c>
      <c r="AU43" s="115" t="s">
        <v>208</v>
      </c>
      <c r="AV43" s="115" t="s">
        <v>208</v>
      </c>
      <c r="AW43" s="115" t="s">
        <v>208</v>
      </c>
      <c r="AX43" s="115" t="s">
        <v>208</v>
      </c>
      <c r="AY43" s="115" t="s">
        <v>208</v>
      </c>
      <c r="AZ43" s="115" t="s">
        <v>208</v>
      </c>
      <c r="BA43" s="115" t="s">
        <v>208</v>
      </c>
      <c r="BB43" s="115" t="s">
        <v>208</v>
      </c>
      <c r="BC43" s="115" t="s">
        <v>208</v>
      </c>
      <c r="BD43" s="115" t="s">
        <v>208</v>
      </c>
      <c r="BE43" s="115" t="s">
        <v>208</v>
      </c>
      <c r="BF43" s="115" t="s">
        <v>208</v>
      </c>
      <c r="BG43" s="115" t="s">
        <v>208</v>
      </c>
      <c r="BH43" s="115" t="s">
        <v>208</v>
      </c>
      <c r="BI43" s="115" t="s">
        <v>208</v>
      </c>
      <c r="BJ43" s="115" t="s">
        <v>208</v>
      </c>
      <c r="BK43" s="115" t="s">
        <v>208</v>
      </c>
      <c r="BL43" s="115" t="s">
        <v>208</v>
      </c>
      <c r="BM43" s="115" t="s">
        <v>208</v>
      </c>
      <c r="BN43" s="115" t="s">
        <v>208</v>
      </c>
      <c r="BO43" s="115" t="s">
        <v>208</v>
      </c>
      <c r="BP43" s="115" t="s">
        <v>208</v>
      </c>
      <c r="BQ43" s="115" t="s">
        <v>208</v>
      </c>
      <c r="BR43" s="115" t="s">
        <v>208</v>
      </c>
      <c r="BS43" s="115" t="s">
        <v>208</v>
      </c>
      <c r="BT43" s="115" t="s">
        <v>208</v>
      </c>
      <c r="BU43" s="115" t="s">
        <v>208</v>
      </c>
      <c r="BV43" s="115" t="s">
        <v>208</v>
      </c>
      <c r="BW43" s="115" t="s">
        <v>208</v>
      </c>
      <c r="BX43" s="115" t="s">
        <v>208</v>
      </c>
      <c r="BY43" s="115" t="s">
        <v>208</v>
      </c>
      <c r="BZ43" s="115" t="s">
        <v>208</v>
      </c>
      <c r="CA43" s="115" t="s">
        <v>208</v>
      </c>
      <c r="CB43" s="115" t="s">
        <v>208</v>
      </c>
      <c r="CC43" s="115" t="s">
        <v>208</v>
      </c>
    </row>
    <row r="44" spans="1:81" x14ac:dyDescent="0.25">
      <c r="A44" s="30">
        <v>43</v>
      </c>
      <c r="B44">
        <v>3</v>
      </c>
      <c r="C44" s="115">
        <v>3</v>
      </c>
      <c r="D44" s="115">
        <v>3</v>
      </c>
      <c r="E44" s="115">
        <v>3</v>
      </c>
      <c r="F44" s="115">
        <v>3</v>
      </c>
      <c r="G44" s="115">
        <v>3</v>
      </c>
      <c r="H44" s="115">
        <v>3</v>
      </c>
      <c r="I44" s="115">
        <v>3</v>
      </c>
      <c r="J44" s="115">
        <v>3</v>
      </c>
      <c r="K44" s="115">
        <v>3</v>
      </c>
      <c r="L44" s="115">
        <v>3</v>
      </c>
      <c r="M44" s="115">
        <v>3</v>
      </c>
      <c r="N44" s="115">
        <v>3</v>
      </c>
      <c r="O44" s="115">
        <v>3</v>
      </c>
      <c r="P44" s="115">
        <v>3</v>
      </c>
      <c r="Q44" s="115">
        <v>3</v>
      </c>
      <c r="R44" s="115">
        <v>3</v>
      </c>
      <c r="S44" s="115">
        <v>3</v>
      </c>
      <c r="T44" s="115">
        <v>3</v>
      </c>
      <c r="U44" s="115">
        <v>3</v>
      </c>
      <c r="V44" s="115">
        <v>3</v>
      </c>
      <c r="W44" s="115">
        <v>3</v>
      </c>
      <c r="X44" s="115">
        <v>3</v>
      </c>
      <c r="Y44" s="115">
        <v>3</v>
      </c>
      <c r="Z44" s="115">
        <v>3</v>
      </c>
      <c r="AA44" s="115">
        <v>3</v>
      </c>
      <c r="AB44" s="115">
        <v>3</v>
      </c>
      <c r="AC44" s="115">
        <v>3</v>
      </c>
      <c r="AD44" s="115">
        <v>3</v>
      </c>
      <c r="AE44" s="115">
        <v>3</v>
      </c>
      <c r="AF44" s="115">
        <v>3</v>
      </c>
      <c r="AG44" s="115">
        <v>3</v>
      </c>
      <c r="AH44" s="115">
        <v>3</v>
      </c>
      <c r="AI44" s="115">
        <v>3</v>
      </c>
      <c r="AJ44" s="115">
        <v>3</v>
      </c>
      <c r="AK44" s="115">
        <v>3</v>
      </c>
      <c r="AL44" s="115">
        <v>3</v>
      </c>
      <c r="AM44" s="115">
        <v>3</v>
      </c>
      <c r="AN44" s="115">
        <v>3</v>
      </c>
      <c r="AO44" s="115">
        <v>3</v>
      </c>
      <c r="AP44" s="115">
        <v>3</v>
      </c>
      <c r="AQ44" s="115">
        <v>3</v>
      </c>
      <c r="AR44" s="115">
        <v>3</v>
      </c>
      <c r="AS44" s="115">
        <v>3</v>
      </c>
      <c r="AT44" s="115">
        <v>3</v>
      </c>
      <c r="AU44" s="115">
        <v>3</v>
      </c>
      <c r="AV44" s="115">
        <v>3</v>
      </c>
      <c r="AW44" s="115">
        <v>3</v>
      </c>
      <c r="AX44" s="115">
        <v>3</v>
      </c>
      <c r="AY44" s="115">
        <v>3</v>
      </c>
      <c r="AZ44" s="115">
        <v>3</v>
      </c>
      <c r="BA44" s="115">
        <v>3</v>
      </c>
      <c r="BB44" s="115">
        <v>3</v>
      </c>
      <c r="BC44" s="115">
        <v>3</v>
      </c>
      <c r="BD44" s="115">
        <v>3</v>
      </c>
      <c r="BE44" s="115">
        <v>3</v>
      </c>
      <c r="BF44" s="115">
        <v>3</v>
      </c>
      <c r="BG44" s="115">
        <v>3</v>
      </c>
      <c r="BH44" s="115">
        <v>3</v>
      </c>
      <c r="BI44" s="115">
        <v>3</v>
      </c>
      <c r="BJ44" s="115">
        <v>3</v>
      </c>
      <c r="BK44" s="115">
        <v>3</v>
      </c>
      <c r="BL44" s="115">
        <v>3</v>
      </c>
      <c r="BM44" s="115">
        <v>3</v>
      </c>
      <c r="BN44" s="115">
        <v>3</v>
      </c>
      <c r="BO44" s="115">
        <v>3</v>
      </c>
      <c r="BP44" s="115">
        <v>3</v>
      </c>
      <c r="BQ44" s="115">
        <v>3</v>
      </c>
      <c r="BR44" s="115">
        <v>3</v>
      </c>
      <c r="BS44" s="115">
        <v>3</v>
      </c>
      <c r="BT44" s="115">
        <v>3</v>
      </c>
      <c r="BU44" s="115">
        <v>3</v>
      </c>
      <c r="BV44" s="115">
        <v>3</v>
      </c>
      <c r="BW44" s="115">
        <v>3</v>
      </c>
      <c r="BX44" s="115">
        <v>3</v>
      </c>
      <c r="BY44" s="115">
        <v>3</v>
      </c>
      <c r="BZ44" s="115">
        <v>3</v>
      </c>
      <c r="CA44" s="115">
        <v>3</v>
      </c>
      <c r="CB44" s="115">
        <v>3</v>
      </c>
      <c r="CC44" s="115">
        <v>3</v>
      </c>
    </row>
    <row r="45" spans="1:81" x14ac:dyDescent="0.25">
      <c r="A45" s="31">
        <v>44</v>
      </c>
      <c r="B45" s="115" t="s">
        <v>208</v>
      </c>
      <c r="C45" s="115" t="s">
        <v>208</v>
      </c>
      <c r="D45" s="115" t="s">
        <v>208</v>
      </c>
      <c r="E45" s="115" t="s">
        <v>208</v>
      </c>
      <c r="F45" s="115" t="s">
        <v>208</v>
      </c>
      <c r="G45" s="115" t="s">
        <v>208</v>
      </c>
      <c r="H45" s="115" t="s">
        <v>208</v>
      </c>
      <c r="I45" s="115" t="s">
        <v>208</v>
      </c>
      <c r="J45" s="115" t="s">
        <v>208</v>
      </c>
      <c r="K45" s="115" t="s">
        <v>208</v>
      </c>
      <c r="L45" s="115" t="s">
        <v>208</v>
      </c>
      <c r="M45" s="115" t="s">
        <v>208</v>
      </c>
      <c r="N45" s="115" t="s">
        <v>208</v>
      </c>
      <c r="O45" s="115" t="s">
        <v>208</v>
      </c>
      <c r="P45" s="115" t="s">
        <v>208</v>
      </c>
      <c r="Q45" s="115" t="s">
        <v>208</v>
      </c>
      <c r="R45" s="115" t="s">
        <v>208</v>
      </c>
      <c r="S45" s="115" t="s">
        <v>208</v>
      </c>
      <c r="T45" s="115" t="s">
        <v>208</v>
      </c>
      <c r="U45" s="115" t="s">
        <v>208</v>
      </c>
      <c r="V45" s="115" t="s">
        <v>208</v>
      </c>
      <c r="W45" s="115" t="s">
        <v>208</v>
      </c>
      <c r="X45" s="115" t="s">
        <v>208</v>
      </c>
      <c r="Y45" s="115" t="s">
        <v>208</v>
      </c>
      <c r="Z45" s="115" t="s">
        <v>208</v>
      </c>
      <c r="AA45" s="115" t="s">
        <v>208</v>
      </c>
      <c r="AB45" s="115" t="s">
        <v>208</v>
      </c>
      <c r="AC45" s="115" t="s">
        <v>208</v>
      </c>
      <c r="AD45" s="115" t="s">
        <v>208</v>
      </c>
      <c r="AE45" s="115" t="s">
        <v>208</v>
      </c>
      <c r="AF45" s="115" t="s">
        <v>208</v>
      </c>
      <c r="AG45" s="115" t="s">
        <v>208</v>
      </c>
      <c r="AH45" s="115" t="s">
        <v>208</v>
      </c>
      <c r="AI45" s="115" t="s">
        <v>208</v>
      </c>
      <c r="AJ45" s="115" t="s">
        <v>208</v>
      </c>
      <c r="AK45" s="115" t="s">
        <v>208</v>
      </c>
      <c r="AL45" s="115" t="s">
        <v>208</v>
      </c>
      <c r="AM45" s="115" t="s">
        <v>208</v>
      </c>
      <c r="AN45" s="115" t="s">
        <v>208</v>
      </c>
      <c r="AO45" s="115" t="s">
        <v>208</v>
      </c>
      <c r="AP45" s="115" t="s">
        <v>208</v>
      </c>
      <c r="AQ45" s="115" t="s">
        <v>208</v>
      </c>
      <c r="AR45" s="115" t="s">
        <v>208</v>
      </c>
      <c r="AS45" s="115" t="s">
        <v>208</v>
      </c>
      <c r="AT45" s="115" t="s">
        <v>208</v>
      </c>
      <c r="AU45" s="115" t="s">
        <v>208</v>
      </c>
      <c r="AV45" s="115" t="s">
        <v>208</v>
      </c>
      <c r="AW45" s="115" t="s">
        <v>208</v>
      </c>
      <c r="AX45" s="115" t="s">
        <v>208</v>
      </c>
      <c r="AY45" s="115" t="s">
        <v>208</v>
      </c>
      <c r="AZ45" s="115" t="s">
        <v>208</v>
      </c>
      <c r="BA45" s="115" t="s">
        <v>208</v>
      </c>
      <c r="BB45" s="115" t="s">
        <v>208</v>
      </c>
      <c r="BC45" s="115" t="s">
        <v>208</v>
      </c>
      <c r="BD45" s="115" t="s">
        <v>208</v>
      </c>
      <c r="BE45" s="115" t="s">
        <v>208</v>
      </c>
      <c r="BF45" s="115" t="s">
        <v>208</v>
      </c>
      <c r="BG45" s="115" t="s">
        <v>208</v>
      </c>
      <c r="BH45" s="115" t="s">
        <v>208</v>
      </c>
      <c r="BI45" s="115" t="s">
        <v>208</v>
      </c>
      <c r="BJ45" s="115" t="s">
        <v>208</v>
      </c>
      <c r="BK45" s="115" t="s">
        <v>208</v>
      </c>
      <c r="BL45" s="115" t="s">
        <v>208</v>
      </c>
      <c r="BM45" s="115" t="s">
        <v>208</v>
      </c>
      <c r="BN45" s="115" t="s">
        <v>208</v>
      </c>
      <c r="BO45" s="115" t="s">
        <v>208</v>
      </c>
      <c r="BP45" s="115" t="s">
        <v>208</v>
      </c>
      <c r="BQ45" s="115" t="s">
        <v>208</v>
      </c>
      <c r="BR45" s="115" t="s">
        <v>208</v>
      </c>
      <c r="BS45" s="115" t="s">
        <v>208</v>
      </c>
      <c r="BT45" s="115" t="s">
        <v>208</v>
      </c>
      <c r="BU45" s="115" t="s">
        <v>208</v>
      </c>
      <c r="BV45" s="115" t="s">
        <v>208</v>
      </c>
      <c r="BW45" s="115" t="s">
        <v>208</v>
      </c>
      <c r="BX45" s="115" t="s">
        <v>208</v>
      </c>
      <c r="BY45" s="115" t="s">
        <v>208</v>
      </c>
      <c r="BZ45" s="115" t="s">
        <v>208</v>
      </c>
      <c r="CA45" s="115" t="s">
        <v>208</v>
      </c>
      <c r="CB45" s="115" t="s">
        <v>208</v>
      </c>
      <c r="CC45" s="115" t="s">
        <v>208</v>
      </c>
    </row>
    <row r="46" spans="1:81" x14ac:dyDescent="0.25">
      <c r="A46" s="30">
        <v>45</v>
      </c>
      <c r="B46">
        <v>3</v>
      </c>
      <c r="C46" s="115">
        <v>3</v>
      </c>
      <c r="D46" s="115">
        <v>2</v>
      </c>
      <c r="E46" s="115">
        <v>3</v>
      </c>
      <c r="F46" s="115">
        <v>3</v>
      </c>
      <c r="G46" s="115">
        <v>3</v>
      </c>
      <c r="H46" s="115">
        <v>3</v>
      </c>
      <c r="I46" s="115">
        <v>2</v>
      </c>
      <c r="J46" s="115">
        <v>2</v>
      </c>
      <c r="K46" s="115">
        <v>3</v>
      </c>
      <c r="L46" s="115">
        <v>3</v>
      </c>
      <c r="M46" s="115">
        <v>3</v>
      </c>
      <c r="N46" s="115">
        <v>3</v>
      </c>
      <c r="O46" s="115">
        <v>3</v>
      </c>
      <c r="P46" s="115">
        <v>3</v>
      </c>
      <c r="Q46" s="115">
        <v>3</v>
      </c>
      <c r="R46" s="115">
        <v>3</v>
      </c>
      <c r="S46" s="115">
        <v>3</v>
      </c>
      <c r="T46" s="115">
        <v>3</v>
      </c>
      <c r="U46" s="115">
        <v>2</v>
      </c>
      <c r="V46" s="115">
        <v>3</v>
      </c>
      <c r="W46" s="115">
        <v>3</v>
      </c>
      <c r="X46" s="115">
        <v>3</v>
      </c>
      <c r="Y46" s="115">
        <v>4</v>
      </c>
      <c r="Z46" s="115">
        <v>3</v>
      </c>
      <c r="AA46" s="115">
        <v>3</v>
      </c>
      <c r="AB46" s="115">
        <v>2</v>
      </c>
      <c r="AC46" s="115">
        <v>1</v>
      </c>
      <c r="AD46" s="115">
        <v>3</v>
      </c>
      <c r="AE46" s="115">
        <v>3</v>
      </c>
      <c r="AF46" s="115">
        <v>3</v>
      </c>
      <c r="AG46" s="115">
        <v>3</v>
      </c>
      <c r="AH46" s="115">
        <v>2</v>
      </c>
      <c r="AI46" s="115">
        <v>2</v>
      </c>
      <c r="AJ46" s="115">
        <v>2</v>
      </c>
      <c r="AK46" s="115">
        <v>2</v>
      </c>
      <c r="AL46" s="115">
        <v>2</v>
      </c>
      <c r="AM46" s="115">
        <v>2</v>
      </c>
      <c r="AN46" s="115">
        <v>2</v>
      </c>
      <c r="AO46" s="115">
        <v>2</v>
      </c>
      <c r="AP46" s="115">
        <v>3</v>
      </c>
      <c r="AQ46" s="115">
        <v>3</v>
      </c>
      <c r="AR46" s="115">
        <v>2</v>
      </c>
      <c r="AS46" s="115">
        <v>2</v>
      </c>
      <c r="AT46" s="115">
        <v>1</v>
      </c>
      <c r="AU46" s="115">
        <v>2</v>
      </c>
      <c r="AV46" s="115">
        <v>2</v>
      </c>
      <c r="AW46" s="115">
        <v>2</v>
      </c>
      <c r="AX46" s="115">
        <v>2</v>
      </c>
      <c r="AY46" s="115">
        <v>2</v>
      </c>
      <c r="AZ46" s="115">
        <v>3</v>
      </c>
      <c r="BA46" s="115">
        <v>2</v>
      </c>
      <c r="BB46" s="115">
        <v>2</v>
      </c>
      <c r="BC46" s="115">
        <v>2</v>
      </c>
      <c r="BD46" s="115">
        <v>2</v>
      </c>
      <c r="BE46" s="115">
        <v>2</v>
      </c>
      <c r="BF46" s="115">
        <v>2</v>
      </c>
      <c r="BG46" s="115">
        <v>2</v>
      </c>
      <c r="BH46" s="115">
        <v>2</v>
      </c>
      <c r="BI46" s="115">
        <v>2</v>
      </c>
      <c r="BJ46" s="115">
        <v>3</v>
      </c>
      <c r="BK46" s="115">
        <v>2</v>
      </c>
      <c r="BL46" s="115">
        <v>2</v>
      </c>
      <c r="BM46" s="115">
        <v>2</v>
      </c>
      <c r="BN46" s="115">
        <v>3</v>
      </c>
      <c r="BO46" s="115">
        <v>2</v>
      </c>
      <c r="BP46" s="115">
        <v>3</v>
      </c>
      <c r="BQ46" s="115">
        <v>2</v>
      </c>
      <c r="BR46" s="115">
        <v>2</v>
      </c>
      <c r="BS46" s="115">
        <v>2</v>
      </c>
      <c r="BT46" s="115">
        <v>2</v>
      </c>
      <c r="BU46" s="115">
        <v>2</v>
      </c>
      <c r="BV46" s="115">
        <v>3</v>
      </c>
      <c r="BW46" s="115">
        <v>3</v>
      </c>
      <c r="BX46" s="115">
        <v>2</v>
      </c>
      <c r="BY46" s="115">
        <v>2</v>
      </c>
      <c r="BZ46" s="115">
        <v>2</v>
      </c>
      <c r="CA46" s="115">
        <v>2</v>
      </c>
      <c r="CB46" s="115">
        <v>2</v>
      </c>
      <c r="CC46" s="115">
        <v>3</v>
      </c>
    </row>
    <row r="47" spans="1:81" x14ac:dyDescent="0.25">
      <c r="A47" s="30">
        <v>46</v>
      </c>
      <c r="B47">
        <v>3</v>
      </c>
      <c r="C47" s="115">
        <v>3</v>
      </c>
      <c r="D47" s="115">
        <v>3</v>
      </c>
      <c r="E47" s="115">
        <v>2</v>
      </c>
      <c r="F47" s="115">
        <v>2</v>
      </c>
      <c r="G47" s="115">
        <v>3</v>
      </c>
      <c r="H47" s="115">
        <v>3</v>
      </c>
      <c r="I47" s="115">
        <v>3</v>
      </c>
      <c r="J47" s="115">
        <v>2</v>
      </c>
      <c r="K47" s="115">
        <v>3</v>
      </c>
      <c r="L47" s="115">
        <v>2</v>
      </c>
      <c r="M47" s="115">
        <v>2</v>
      </c>
      <c r="N47" s="115">
        <v>2</v>
      </c>
      <c r="O47" s="115">
        <v>3</v>
      </c>
      <c r="P47" s="115">
        <v>3</v>
      </c>
      <c r="Q47" s="115">
        <v>3</v>
      </c>
      <c r="R47" s="115">
        <v>3</v>
      </c>
      <c r="S47" s="115">
        <v>3</v>
      </c>
      <c r="T47" s="115">
        <v>3</v>
      </c>
      <c r="U47" s="115">
        <v>3</v>
      </c>
      <c r="V47" s="115">
        <v>3</v>
      </c>
      <c r="W47" s="115">
        <v>3</v>
      </c>
      <c r="X47" s="115">
        <v>3</v>
      </c>
      <c r="Y47" s="115">
        <v>3</v>
      </c>
      <c r="Z47" s="115">
        <v>3</v>
      </c>
      <c r="AA47" s="115">
        <v>3</v>
      </c>
      <c r="AB47" s="115">
        <v>2</v>
      </c>
      <c r="AC47" s="115">
        <v>2</v>
      </c>
      <c r="AD47" s="115">
        <v>2</v>
      </c>
      <c r="AE47" s="115">
        <v>3</v>
      </c>
      <c r="AF47" s="115">
        <v>3</v>
      </c>
      <c r="AG47" s="115">
        <v>2</v>
      </c>
      <c r="AH47" s="115">
        <v>3</v>
      </c>
      <c r="AI47" s="115">
        <v>3</v>
      </c>
      <c r="AJ47" s="115">
        <v>2</v>
      </c>
      <c r="AK47" s="115">
        <v>3</v>
      </c>
      <c r="AL47" s="115">
        <v>2</v>
      </c>
      <c r="AM47" s="115">
        <v>2</v>
      </c>
      <c r="AN47" s="115">
        <v>2</v>
      </c>
      <c r="AO47" s="115">
        <v>2</v>
      </c>
      <c r="AP47" s="115">
        <v>2</v>
      </c>
      <c r="AQ47" s="115">
        <v>3</v>
      </c>
      <c r="AR47" s="115">
        <v>3</v>
      </c>
      <c r="AS47" s="115">
        <v>3</v>
      </c>
      <c r="AT47" s="115">
        <v>2</v>
      </c>
      <c r="AU47" s="115">
        <v>3</v>
      </c>
      <c r="AV47" s="115">
        <v>2</v>
      </c>
      <c r="AW47" s="115">
        <v>3</v>
      </c>
      <c r="AX47" s="115">
        <v>2</v>
      </c>
      <c r="AY47" s="115">
        <v>3</v>
      </c>
      <c r="AZ47" s="115">
        <v>2</v>
      </c>
      <c r="BA47" s="115">
        <v>2</v>
      </c>
      <c r="BB47" s="115">
        <v>3</v>
      </c>
      <c r="BC47" s="115">
        <v>3</v>
      </c>
      <c r="BD47" s="115">
        <v>3</v>
      </c>
      <c r="BE47" s="115">
        <v>2</v>
      </c>
      <c r="BF47" s="115">
        <v>2</v>
      </c>
      <c r="BG47" s="115">
        <v>2</v>
      </c>
      <c r="BH47" s="115">
        <v>2</v>
      </c>
      <c r="BI47" s="115">
        <v>3</v>
      </c>
      <c r="BJ47" s="115">
        <v>3</v>
      </c>
      <c r="BK47" s="115">
        <v>3</v>
      </c>
      <c r="BL47" s="115">
        <v>3</v>
      </c>
      <c r="BM47" s="115">
        <v>2</v>
      </c>
      <c r="BN47" s="115">
        <v>3</v>
      </c>
      <c r="BO47" s="115">
        <v>3</v>
      </c>
      <c r="BP47" s="115">
        <v>3</v>
      </c>
      <c r="BQ47" s="115">
        <v>3</v>
      </c>
      <c r="BR47" s="115">
        <v>2</v>
      </c>
      <c r="BS47" s="115">
        <v>3</v>
      </c>
      <c r="BT47" s="115">
        <v>3</v>
      </c>
      <c r="BU47" s="115">
        <v>3</v>
      </c>
      <c r="BV47" s="115">
        <v>3</v>
      </c>
      <c r="BW47" s="115">
        <v>3</v>
      </c>
      <c r="BX47" s="115">
        <v>2</v>
      </c>
      <c r="BY47" s="115">
        <v>3</v>
      </c>
      <c r="BZ47" s="115">
        <v>3</v>
      </c>
      <c r="CA47" s="115">
        <v>3</v>
      </c>
      <c r="CB47" s="115">
        <v>3</v>
      </c>
      <c r="CC47" s="115">
        <v>3</v>
      </c>
    </row>
    <row r="48" spans="1:81" x14ac:dyDescent="0.25">
      <c r="A48" s="31">
        <v>47</v>
      </c>
      <c r="B48">
        <v>3</v>
      </c>
      <c r="C48" s="115">
        <v>3</v>
      </c>
      <c r="D48" s="115">
        <v>1</v>
      </c>
      <c r="E48" s="115">
        <v>1</v>
      </c>
      <c r="F48" s="115">
        <v>2</v>
      </c>
      <c r="G48" s="115">
        <v>3</v>
      </c>
      <c r="H48" s="115">
        <v>2</v>
      </c>
      <c r="I48" s="115">
        <v>1</v>
      </c>
      <c r="J48" s="115">
        <v>2</v>
      </c>
      <c r="K48" s="115">
        <v>3</v>
      </c>
      <c r="L48" s="115">
        <v>1</v>
      </c>
      <c r="M48" s="115">
        <v>1</v>
      </c>
      <c r="N48" s="115">
        <v>3</v>
      </c>
      <c r="O48" s="115">
        <v>2</v>
      </c>
      <c r="P48" s="115">
        <v>3</v>
      </c>
      <c r="Q48" s="115">
        <v>3</v>
      </c>
      <c r="R48" s="115">
        <v>3</v>
      </c>
      <c r="S48" s="115">
        <v>1</v>
      </c>
      <c r="T48" s="115">
        <v>2</v>
      </c>
      <c r="U48" s="115">
        <v>2</v>
      </c>
      <c r="V48" s="115">
        <v>3</v>
      </c>
      <c r="W48" s="115">
        <v>3</v>
      </c>
      <c r="X48" s="115">
        <v>3</v>
      </c>
      <c r="Y48" s="115">
        <v>3</v>
      </c>
      <c r="Z48" s="115">
        <v>3</v>
      </c>
      <c r="AA48" s="115">
        <v>3</v>
      </c>
      <c r="AB48" s="115">
        <v>1</v>
      </c>
      <c r="AC48" s="115">
        <v>1</v>
      </c>
      <c r="AD48" s="115">
        <v>2</v>
      </c>
      <c r="AE48" s="115">
        <v>3</v>
      </c>
      <c r="AF48" s="115">
        <v>3</v>
      </c>
      <c r="AG48" s="115">
        <v>1</v>
      </c>
      <c r="AH48" s="115">
        <v>2</v>
      </c>
      <c r="AI48" s="115">
        <v>2</v>
      </c>
      <c r="AJ48" s="115">
        <v>1</v>
      </c>
      <c r="AK48" s="115">
        <v>3</v>
      </c>
      <c r="AL48" s="115">
        <v>1</v>
      </c>
      <c r="AM48" s="115">
        <v>1</v>
      </c>
      <c r="AN48" s="115">
        <v>1</v>
      </c>
      <c r="AO48" s="115">
        <v>1</v>
      </c>
      <c r="AP48" s="115">
        <v>1</v>
      </c>
      <c r="AQ48" s="115">
        <v>3</v>
      </c>
      <c r="AR48" s="115">
        <v>4</v>
      </c>
      <c r="AS48" s="115">
        <v>2</v>
      </c>
      <c r="AT48" s="115">
        <v>1</v>
      </c>
      <c r="AU48" s="115">
        <v>3</v>
      </c>
      <c r="AV48" s="115">
        <v>1</v>
      </c>
      <c r="AW48" s="115">
        <v>4</v>
      </c>
      <c r="AX48" s="115">
        <v>1</v>
      </c>
      <c r="AY48" s="115">
        <v>2</v>
      </c>
      <c r="AZ48" s="115">
        <v>1</v>
      </c>
      <c r="BA48" s="115">
        <v>1</v>
      </c>
      <c r="BB48" s="115">
        <v>3</v>
      </c>
      <c r="BC48" s="115">
        <v>3</v>
      </c>
      <c r="BD48" s="115">
        <v>1</v>
      </c>
      <c r="BE48" s="115">
        <v>2</v>
      </c>
      <c r="BF48" s="115">
        <v>3</v>
      </c>
      <c r="BG48" s="115">
        <v>1</v>
      </c>
      <c r="BH48" s="115">
        <v>4</v>
      </c>
      <c r="BI48" s="115">
        <v>2</v>
      </c>
      <c r="BJ48" s="115">
        <v>4</v>
      </c>
      <c r="BK48" s="115">
        <v>3</v>
      </c>
      <c r="BL48" s="115">
        <v>1</v>
      </c>
      <c r="BM48" s="115">
        <v>3</v>
      </c>
      <c r="BN48" s="115">
        <v>3</v>
      </c>
      <c r="BO48" s="115">
        <v>2</v>
      </c>
      <c r="BP48" s="115">
        <v>2</v>
      </c>
      <c r="BQ48" s="115">
        <v>1</v>
      </c>
      <c r="BR48" s="115">
        <v>2</v>
      </c>
      <c r="BS48" s="115">
        <v>1</v>
      </c>
      <c r="BT48" s="115">
        <v>3</v>
      </c>
      <c r="BU48" s="115">
        <v>3</v>
      </c>
      <c r="BV48" s="115">
        <v>1</v>
      </c>
      <c r="BW48" s="115">
        <v>3</v>
      </c>
      <c r="BX48" s="115">
        <v>2</v>
      </c>
      <c r="BY48" s="115">
        <v>2</v>
      </c>
      <c r="BZ48" s="115">
        <v>2</v>
      </c>
      <c r="CA48" s="115">
        <v>1</v>
      </c>
      <c r="CB48" s="115">
        <v>1</v>
      </c>
      <c r="CC48" s="115">
        <v>3</v>
      </c>
    </row>
    <row r="49" spans="1:81" x14ac:dyDescent="0.25">
      <c r="A49" s="30">
        <v>48</v>
      </c>
      <c r="B49">
        <v>2</v>
      </c>
      <c r="C49" s="115">
        <v>2</v>
      </c>
      <c r="D49" s="115">
        <v>1</v>
      </c>
      <c r="E49" s="115">
        <v>2</v>
      </c>
      <c r="F49" s="115">
        <v>3</v>
      </c>
      <c r="G49" s="115">
        <v>3</v>
      </c>
      <c r="H49" s="115">
        <v>3</v>
      </c>
      <c r="I49" s="115">
        <v>1</v>
      </c>
      <c r="J49" s="115">
        <v>2</v>
      </c>
      <c r="K49" s="115">
        <v>2</v>
      </c>
      <c r="L49" s="115">
        <v>2</v>
      </c>
      <c r="M49" s="115">
        <v>1</v>
      </c>
      <c r="N49" s="115">
        <v>1</v>
      </c>
      <c r="O49" s="115">
        <v>3</v>
      </c>
      <c r="P49" s="115">
        <v>3</v>
      </c>
      <c r="Q49" s="115">
        <v>3</v>
      </c>
      <c r="R49" s="115">
        <v>2</v>
      </c>
      <c r="S49" s="115">
        <v>2</v>
      </c>
      <c r="T49" s="115">
        <v>2</v>
      </c>
      <c r="U49" s="115">
        <v>2</v>
      </c>
      <c r="V49" s="115">
        <v>2</v>
      </c>
      <c r="W49" s="115">
        <v>3</v>
      </c>
      <c r="X49" s="115">
        <v>3</v>
      </c>
      <c r="Y49" s="115">
        <v>1</v>
      </c>
      <c r="Z49" s="115">
        <v>3</v>
      </c>
      <c r="AA49" s="115">
        <v>3</v>
      </c>
      <c r="AB49" s="115">
        <v>2</v>
      </c>
      <c r="AC49" s="115">
        <v>1</v>
      </c>
      <c r="AD49" s="115">
        <v>2</v>
      </c>
      <c r="AE49" s="115">
        <v>3</v>
      </c>
      <c r="AF49" s="115">
        <v>3</v>
      </c>
      <c r="AG49" s="115">
        <v>1</v>
      </c>
      <c r="AH49" s="115">
        <v>2</v>
      </c>
      <c r="AI49" s="115">
        <v>2</v>
      </c>
      <c r="AJ49" s="115">
        <v>1</v>
      </c>
      <c r="AK49" s="115">
        <v>3</v>
      </c>
      <c r="AL49" s="115">
        <v>1</v>
      </c>
      <c r="AM49" s="115">
        <v>1</v>
      </c>
      <c r="AN49" s="115">
        <v>1</v>
      </c>
      <c r="AO49" s="115">
        <v>1</v>
      </c>
      <c r="AP49" s="115">
        <v>1</v>
      </c>
      <c r="AQ49" s="115">
        <v>3</v>
      </c>
      <c r="AR49" s="115">
        <v>4</v>
      </c>
      <c r="AS49" s="115">
        <v>1</v>
      </c>
      <c r="AT49" s="115">
        <v>1</v>
      </c>
      <c r="AU49" s="115">
        <v>3</v>
      </c>
      <c r="AV49" s="115">
        <v>1</v>
      </c>
      <c r="AW49" s="115">
        <v>4</v>
      </c>
      <c r="AX49" s="115">
        <v>1</v>
      </c>
      <c r="AY49" s="115">
        <v>2</v>
      </c>
      <c r="AZ49" s="115">
        <v>1</v>
      </c>
      <c r="BA49" s="115">
        <v>1</v>
      </c>
      <c r="BB49" s="115">
        <v>3</v>
      </c>
      <c r="BC49" s="115">
        <v>3</v>
      </c>
      <c r="BD49" s="115">
        <v>1</v>
      </c>
      <c r="BE49" s="115">
        <v>2</v>
      </c>
      <c r="BF49" s="115">
        <v>2</v>
      </c>
      <c r="BG49" s="115">
        <v>2</v>
      </c>
      <c r="BH49" s="115">
        <v>4</v>
      </c>
      <c r="BI49" s="115">
        <v>3</v>
      </c>
      <c r="BJ49" s="115">
        <v>3</v>
      </c>
      <c r="BK49" s="115">
        <v>3</v>
      </c>
      <c r="BL49" s="115">
        <v>1</v>
      </c>
      <c r="BM49" s="115">
        <v>1</v>
      </c>
      <c r="BN49" s="115">
        <v>3</v>
      </c>
      <c r="BO49" s="115">
        <v>2</v>
      </c>
      <c r="BP49" s="115">
        <v>2</v>
      </c>
      <c r="BQ49" s="115">
        <v>1</v>
      </c>
      <c r="BR49" s="115">
        <v>2</v>
      </c>
      <c r="BS49" s="115">
        <v>1</v>
      </c>
      <c r="BT49" s="115">
        <v>1</v>
      </c>
      <c r="BU49" s="115">
        <v>2</v>
      </c>
      <c r="BV49" s="115">
        <v>1</v>
      </c>
      <c r="BW49" s="115">
        <v>3</v>
      </c>
      <c r="BX49" s="115">
        <v>1</v>
      </c>
      <c r="BY49" s="115">
        <v>2</v>
      </c>
      <c r="BZ49" s="115">
        <v>2</v>
      </c>
      <c r="CA49" s="115">
        <v>1</v>
      </c>
      <c r="CB49" s="115">
        <v>1</v>
      </c>
      <c r="CC49" s="115">
        <v>2</v>
      </c>
    </row>
    <row r="50" spans="1:81" x14ac:dyDescent="0.25">
      <c r="A50" s="30">
        <v>49</v>
      </c>
      <c r="B50">
        <v>3</v>
      </c>
      <c r="C50" s="115">
        <v>2</v>
      </c>
      <c r="D50" s="115">
        <v>2</v>
      </c>
      <c r="E50" s="115">
        <v>1</v>
      </c>
      <c r="F50" s="115">
        <v>3</v>
      </c>
      <c r="G50" s="115">
        <v>3</v>
      </c>
      <c r="H50" s="115">
        <v>3</v>
      </c>
      <c r="I50" s="115">
        <v>1</v>
      </c>
      <c r="J50" s="115">
        <v>1</v>
      </c>
      <c r="K50" s="115">
        <v>2</v>
      </c>
      <c r="L50" s="115">
        <v>2</v>
      </c>
      <c r="M50" s="115">
        <v>2</v>
      </c>
      <c r="N50" s="115">
        <v>3</v>
      </c>
      <c r="O50" s="115">
        <v>3</v>
      </c>
      <c r="P50" s="115">
        <v>3</v>
      </c>
      <c r="Q50" s="115">
        <v>3</v>
      </c>
      <c r="R50" s="115">
        <v>3</v>
      </c>
      <c r="S50" s="115">
        <v>3</v>
      </c>
      <c r="T50" s="115">
        <v>3</v>
      </c>
      <c r="U50" s="115">
        <v>2</v>
      </c>
      <c r="V50" s="115">
        <v>3</v>
      </c>
      <c r="W50" s="115">
        <v>3</v>
      </c>
      <c r="X50" s="115">
        <v>2</v>
      </c>
      <c r="Y50" s="115">
        <v>3</v>
      </c>
      <c r="Z50" s="115">
        <v>2</v>
      </c>
      <c r="AA50" s="115">
        <v>3</v>
      </c>
      <c r="AB50" s="115">
        <v>1</v>
      </c>
      <c r="AC50" s="115">
        <v>1</v>
      </c>
      <c r="AD50" s="115">
        <v>2</v>
      </c>
      <c r="AE50" s="115">
        <v>2</v>
      </c>
      <c r="AF50" s="115">
        <v>2</v>
      </c>
      <c r="AG50" s="115">
        <v>2</v>
      </c>
      <c r="AH50" s="115">
        <v>1</v>
      </c>
      <c r="AI50" s="115">
        <v>1</v>
      </c>
      <c r="AJ50" s="115">
        <v>1</v>
      </c>
      <c r="AK50" s="115">
        <v>2</v>
      </c>
      <c r="AL50" s="115">
        <v>1</v>
      </c>
      <c r="AM50" s="115">
        <v>1</v>
      </c>
      <c r="AN50" s="115">
        <v>2</v>
      </c>
      <c r="AO50" s="115">
        <v>2</v>
      </c>
      <c r="AP50" s="115">
        <v>3</v>
      </c>
      <c r="AQ50" s="115">
        <v>3</v>
      </c>
      <c r="AR50" s="115">
        <v>2</v>
      </c>
      <c r="AS50" s="115">
        <v>1</v>
      </c>
      <c r="AT50" s="115">
        <v>1</v>
      </c>
      <c r="AU50" s="115">
        <v>3</v>
      </c>
      <c r="AV50" s="115">
        <v>1</v>
      </c>
      <c r="AW50" s="115">
        <v>3</v>
      </c>
      <c r="AX50" s="115">
        <v>2</v>
      </c>
      <c r="AY50" s="115">
        <v>1</v>
      </c>
      <c r="AZ50" s="115">
        <v>3</v>
      </c>
      <c r="BA50" s="115">
        <v>1</v>
      </c>
      <c r="BB50" s="115">
        <v>1</v>
      </c>
      <c r="BC50" s="115">
        <v>1</v>
      </c>
      <c r="BD50" s="115">
        <v>1</v>
      </c>
      <c r="BE50" s="115">
        <v>1</v>
      </c>
      <c r="BF50" s="115">
        <v>1</v>
      </c>
      <c r="BG50" s="115">
        <v>1</v>
      </c>
      <c r="BH50" s="115">
        <v>1</v>
      </c>
      <c r="BI50" s="115">
        <v>1</v>
      </c>
      <c r="BJ50" s="115">
        <v>4</v>
      </c>
      <c r="BK50" s="115">
        <v>3</v>
      </c>
      <c r="BL50" s="115">
        <v>3</v>
      </c>
      <c r="BM50" s="115">
        <v>2</v>
      </c>
      <c r="BN50" s="115">
        <v>3</v>
      </c>
      <c r="BO50" s="115">
        <v>2</v>
      </c>
      <c r="BP50" s="115">
        <v>3</v>
      </c>
      <c r="BQ50" s="115">
        <v>2</v>
      </c>
      <c r="BR50" s="115">
        <v>3</v>
      </c>
      <c r="BS50" s="115">
        <v>4</v>
      </c>
      <c r="BT50" s="115">
        <v>3</v>
      </c>
      <c r="BU50" s="115">
        <v>3</v>
      </c>
      <c r="BV50" s="115">
        <v>3</v>
      </c>
      <c r="BW50" s="115">
        <v>3</v>
      </c>
      <c r="BX50" s="115">
        <v>3</v>
      </c>
      <c r="BY50" s="115">
        <v>3</v>
      </c>
      <c r="BZ50" s="115">
        <v>2</v>
      </c>
      <c r="CA50" s="115">
        <v>3</v>
      </c>
      <c r="CB50" s="115">
        <v>2</v>
      </c>
      <c r="CC50" s="115">
        <v>2</v>
      </c>
    </row>
    <row r="51" spans="1:81" x14ac:dyDescent="0.25">
      <c r="A51" s="31">
        <v>50</v>
      </c>
      <c r="B51">
        <v>2</v>
      </c>
      <c r="C51" s="115">
        <v>2</v>
      </c>
      <c r="D51" s="115">
        <v>3</v>
      </c>
      <c r="E51" s="115">
        <v>1</v>
      </c>
      <c r="F51" s="115">
        <v>3</v>
      </c>
      <c r="G51" s="115">
        <v>3</v>
      </c>
      <c r="H51" s="115">
        <v>3</v>
      </c>
      <c r="I51" s="115">
        <v>4</v>
      </c>
      <c r="J51" s="115">
        <v>3</v>
      </c>
      <c r="K51" s="115">
        <v>1</v>
      </c>
      <c r="L51" s="115">
        <v>3</v>
      </c>
      <c r="M51" s="115">
        <v>4</v>
      </c>
      <c r="N51" s="115">
        <v>3</v>
      </c>
      <c r="O51" s="115">
        <v>4</v>
      </c>
      <c r="P51" s="115">
        <v>4</v>
      </c>
      <c r="Q51" s="115">
        <v>3</v>
      </c>
      <c r="R51" s="115">
        <v>2</v>
      </c>
      <c r="S51" s="115">
        <v>3</v>
      </c>
      <c r="T51" s="115">
        <v>1</v>
      </c>
      <c r="U51" s="115">
        <v>2</v>
      </c>
      <c r="V51" s="115">
        <v>1</v>
      </c>
      <c r="W51" s="115">
        <v>3</v>
      </c>
      <c r="X51" s="115">
        <v>1</v>
      </c>
      <c r="Y51" s="115">
        <v>1</v>
      </c>
      <c r="Z51" s="115">
        <v>1</v>
      </c>
      <c r="AA51" s="115">
        <v>3</v>
      </c>
      <c r="AB51" s="115">
        <v>3</v>
      </c>
      <c r="AC51" s="115">
        <v>1</v>
      </c>
      <c r="AD51" s="115">
        <v>1</v>
      </c>
      <c r="AE51" s="115">
        <v>1</v>
      </c>
      <c r="AF51" s="115">
        <v>2</v>
      </c>
      <c r="AG51" s="115">
        <v>1</v>
      </c>
      <c r="AH51" s="115">
        <v>3</v>
      </c>
      <c r="AI51" s="115">
        <v>1</v>
      </c>
      <c r="AJ51" s="115">
        <v>2</v>
      </c>
      <c r="AK51" s="115">
        <v>2</v>
      </c>
      <c r="AL51" s="115">
        <v>2</v>
      </c>
      <c r="AM51" s="115">
        <v>1</v>
      </c>
      <c r="AN51" s="115">
        <v>1</v>
      </c>
      <c r="AO51" s="115">
        <v>2</v>
      </c>
      <c r="AP51" s="115">
        <v>1</v>
      </c>
      <c r="AQ51" s="115">
        <v>4</v>
      </c>
      <c r="AR51" s="115">
        <v>2</v>
      </c>
      <c r="AS51" s="115">
        <v>1</v>
      </c>
      <c r="AT51" s="115">
        <v>2</v>
      </c>
      <c r="AU51" s="115">
        <v>2</v>
      </c>
      <c r="AV51" s="115">
        <v>1</v>
      </c>
      <c r="AW51" s="115">
        <v>2</v>
      </c>
      <c r="AX51" s="115">
        <v>4</v>
      </c>
      <c r="AY51" s="115">
        <v>3</v>
      </c>
      <c r="AZ51" s="115">
        <v>2</v>
      </c>
      <c r="BA51" s="115">
        <v>1</v>
      </c>
      <c r="BB51" s="115">
        <v>3</v>
      </c>
      <c r="BC51" s="115">
        <v>3</v>
      </c>
      <c r="BD51" s="115">
        <v>2</v>
      </c>
      <c r="BE51" s="115">
        <v>1</v>
      </c>
      <c r="BF51" s="115">
        <v>2</v>
      </c>
      <c r="BG51" s="115">
        <v>1</v>
      </c>
      <c r="BH51" s="115">
        <v>3</v>
      </c>
      <c r="BI51" s="115">
        <v>3</v>
      </c>
      <c r="BJ51" s="115">
        <v>4</v>
      </c>
      <c r="BK51" s="115">
        <v>4</v>
      </c>
      <c r="BL51" s="115">
        <v>3</v>
      </c>
      <c r="BM51" s="115">
        <v>1</v>
      </c>
      <c r="BN51" s="115">
        <v>2</v>
      </c>
      <c r="BO51" s="115">
        <v>3</v>
      </c>
      <c r="BP51" s="115">
        <v>4</v>
      </c>
      <c r="BQ51" s="115">
        <v>3</v>
      </c>
      <c r="BR51" s="115">
        <v>3</v>
      </c>
      <c r="BS51" s="115">
        <v>3</v>
      </c>
      <c r="BT51" s="115">
        <v>3</v>
      </c>
      <c r="BU51" s="115">
        <v>2</v>
      </c>
      <c r="BV51" s="115">
        <v>2</v>
      </c>
      <c r="BW51" s="115">
        <v>4</v>
      </c>
      <c r="BX51" s="115">
        <v>3</v>
      </c>
      <c r="BY51" s="115">
        <v>3</v>
      </c>
      <c r="BZ51" s="115">
        <v>3</v>
      </c>
      <c r="CA51" s="115">
        <v>3</v>
      </c>
      <c r="CB51" s="115">
        <v>3</v>
      </c>
      <c r="CC51" s="115">
        <v>4</v>
      </c>
    </row>
    <row r="52" spans="1:81" x14ac:dyDescent="0.25">
      <c r="A52" s="30">
        <v>51</v>
      </c>
      <c r="B52">
        <v>3</v>
      </c>
      <c r="C52" s="115">
        <v>2</v>
      </c>
      <c r="D52" s="115">
        <v>2</v>
      </c>
      <c r="E52" s="115">
        <v>1</v>
      </c>
      <c r="F52" s="115">
        <v>1</v>
      </c>
      <c r="G52" s="115">
        <v>3</v>
      </c>
      <c r="H52" s="115">
        <v>3</v>
      </c>
      <c r="I52" s="115">
        <v>3</v>
      </c>
      <c r="J52" s="115">
        <v>2</v>
      </c>
      <c r="K52" s="115">
        <v>3</v>
      </c>
      <c r="L52" s="115">
        <v>1</v>
      </c>
      <c r="M52" s="115">
        <v>2</v>
      </c>
      <c r="N52" s="115">
        <v>2</v>
      </c>
      <c r="O52" s="115">
        <v>3</v>
      </c>
      <c r="P52" s="115">
        <v>3</v>
      </c>
      <c r="Q52" s="115">
        <v>3</v>
      </c>
      <c r="R52" s="115">
        <v>2</v>
      </c>
      <c r="S52" s="115">
        <v>3</v>
      </c>
      <c r="T52" s="115">
        <v>2</v>
      </c>
      <c r="U52" s="115">
        <v>3</v>
      </c>
      <c r="V52" s="115">
        <v>3</v>
      </c>
      <c r="W52" s="115">
        <v>3</v>
      </c>
      <c r="X52" s="115">
        <v>3</v>
      </c>
      <c r="Y52" s="115">
        <v>1</v>
      </c>
      <c r="Z52" s="115">
        <v>2</v>
      </c>
      <c r="AA52" s="115">
        <v>3</v>
      </c>
      <c r="AB52" s="115">
        <v>1</v>
      </c>
      <c r="AC52" s="115">
        <v>2</v>
      </c>
      <c r="AD52" s="115">
        <v>1</v>
      </c>
      <c r="AE52" s="115">
        <v>1</v>
      </c>
      <c r="AF52" s="115">
        <v>3</v>
      </c>
      <c r="AG52" s="115">
        <v>2</v>
      </c>
      <c r="AH52" s="115">
        <v>3</v>
      </c>
      <c r="AI52" s="115">
        <v>2</v>
      </c>
      <c r="AJ52" s="115">
        <v>3</v>
      </c>
      <c r="AK52" s="115">
        <v>3</v>
      </c>
      <c r="AL52" s="115">
        <v>1</v>
      </c>
      <c r="AM52" s="115">
        <v>2</v>
      </c>
      <c r="AN52" s="115">
        <v>3</v>
      </c>
      <c r="AO52" s="115">
        <v>2</v>
      </c>
      <c r="AP52" s="115">
        <v>3</v>
      </c>
      <c r="AQ52" s="115">
        <v>3</v>
      </c>
      <c r="AR52" s="115">
        <v>2</v>
      </c>
      <c r="AS52" s="115">
        <v>3</v>
      </c>
      <c r="AT52" s="115">
        <v>1</v>
      </c>
      <c r="AU52" s="115">
        <v>4</v>
      </c>
      <c r="AV52" s="115">
        <v>3</v>
      </c>
      <c r="AW52" s="115">
        <v>3</v>
      </c>
      <c r="AX52" s="115">
        <v>2</v>
      </c>
      <c r="AY52" s="115">
        <v>3</v>
      </c>
      <c r="AZ52" s="115">
        <v>2</v>
      </c>
      <c r="BA52" s="115">
        <v>2</v>
      </c>
      <c r="BB52" s="115">
        <v>2</v>
      </c>
      <c r="BC52" s="115">
        <v>3</v>
      </c>
      <c r="BD52" s="115">
        <v>2</v>
      </c>
      <c r="BE52" s="115">
        <v>3</v>
      </c>
      <c r="BF52" s="115">
        <v>3</v>
      </c>
      <c r="BG52" s="115">
        <v>2</v>
      </c>
      <c r="BH52" s="115">
        <v>3</v>
      </c>
      <c r="BI52" s="115">
        <v>3</v>
      </c>
      <c r="BJ52" s="115">
        <v>3</v>
      </c>
      <c r="BK52" s="115">
        <v>3</v>
      </c>
      <c r="BL52" s="115">
        <v>3</v>
      </c>
      <c r="BM52" s="115">
        <v>2</v>
      </c>
      <c r="BN52" s="115">
        <v>3</v>
      </c>
      <c r="BO52" s="115">
        <v>3</v>
      </c>
      <c r="BP52" s="115">
        <v>3</v>
      </c>
      <c r="BQ52" s="115">
        <v>3</v>
      </c>
      <c r="BR52" s="115">
        <v>3</v>
      </c>
      <c r="BS52" s="115">
        <v>2</v>
      </c>
      <c r="BT52" s="115">
        <v>2</v>
      </c>
      <c r="BU52" s="115">
        <v>3</v>
      </c>
      <c r="BV52" s="115">
        <v>3</v>
      </c>
      <c r="BW52" s="115">
        <v>3</v>
      </c>
      <c r="BX52" s="115">
        <v>3</v>
      </c>
      <c r="BY52" s="115">
        <v>3</v>
      </c>
      <c r="BZ52" s="115">
        <v>3</v>
      </c>
      <c r="CA52" s="115">
        <v>3</v>
      </c>
      <c r="CB52" s="115">
        <v>2</v>
      </c>
      <c r="CC52" s="115">
        <v>3</v>
      </c>
    </row>
    <row r="53" spans="1:81" x14ac:dyDescent="0.25">
      <c r="A53" s="30">
        <v>52</v>
      </c>
      <c r="B53">
        <v>2</v>
      </c>
      <c r="C53" s="115">
        <v>3</v>
      </c>
      <c r="D53" s="115">
        <v>2</v>
      </c>
      <c r="E53" s="115">
        <v>1</v>
      </c>
      <c r="F53" s="115">
        <v>2</v>
      </c>
      <c r="G53" s="115">
        <v>3</v>
      </c>
      <c r="H53" s="115">
        <v>3</v>
      </c>
      <c r="I53" s="115">
        <v>2</v>
      </c>
      <c r="J53" s="115">
        <v>2</v>
      </c>
      <c r="K53" s="115">
        <v>3</v>
      </c>
      <c r="L53" s="115">
        <v>2</v>
      </c>
      <c r="M53" s="115">
        <v>1</v>
      </c>
      <c r="N53" s="115">
        <v>3</v>
      </c>
      <c r="O53" s="115">
        <v>3</v>
      </c>
      <c r="P53" s="115">
        <v>3</v>
      </c>
      <c r="Q53" s="115">
        <v>3</v>
      </c>
      <c r="R53" s="115">
        <v>3</v>
      </c>
      <c r="S53" s="115">
        <v>3</v>
      </c>
      <c r="T53" s="115">
        <v>3</v>
      </c>
      <c r="U53" s="115">
        <v>2</v>
      </c>
      <c r="V53" s="115">
        <v>3</v>
      </c>
      <c r="W53" s="115">
        <v>3</v>
      </c>
      <c r="X53" s="115">
        <v>3</v>
      </c>
      <c r="Y53" s="115">
        <v>3</v>
      </c>
      <c r="Z53" s="115">
        <v>3</v>
      </c>
      <c r="AA53" s="115">
        <v>4</v>
      </c>
      <c r="AB53" s="115">
        <v>2</v>
      </c>
      <c r="AC53" s="115">
        <v>1</v>
      </c>
      <c r="AD53" s="115">
        <v>1</v>
      </c>
      <c r="AE53" s="115">
        <v>2</v>
      </c>
      <c r="AF53" s="115">
        <v>3</v>
      </c>
      <c r="AG53" s="115">
        <v>1</v>
      </c>
      <c r="AH53" s="115">
        <v>3</v>
      </c>
      <c r="AI53" s="115">
        <v>3</v>
      </c>
      <c r="AJ53" s="115">
        <v>2</v>
      </c>
      <c r="AK53" s="115">
        <v>3</v>
      </c>
      <c r="AL53" s="115">
        <v>1</v>
      </c>
      <c r="AM53" s="115">
        <v>1</v>
      </c>
      <c r="AN53" s="115">
        <v>2</v>
      </c>
      <c r="AO53" s="115">
        <v>2</v>
      </c>
      <c r="AP53" s="115">
        <v>1</v>
      </c>
      <c r="AQ53" s="115">
        <v>3</v>
      </c>
      <c r="AR53" s="115">
        <v>2</v>
      </c>
      <c r="AS53" s="115">
        <v>1</v>
      </c>
      <c r="AT53" s="115">
        <v>1</v>
      </c>
      <c r="AU53" s="115">
        <v>1</v>
      </c>
      <c r="AV53" s="115">
        <v>1</v>
      </c>
      <c r="AW53" s="115">
        <v>3</v>
      </c>
      <c r="AX53" s="115">
        <v>1</v>
      </c>
      <c r="AY53" s="115">
        <v>2</v>
      </c>
      <c r="AZ53" s="115">
        <v>3</v>
      </c>
      <c r="BA53" s="115">
        <v>1</v>
      </c>
      <c r="BB53" s="115">
        <v>1</v>
      </c>
      <c r="BC53" s="115">
        <v>2</v>
      </c>
      <c r="BD53" s="115">
        <v>2</v>
      </c>
      <c r="BE53" s="115">
        <v>1</v>
      </c>
      <c r="BF53" s="115">
        <v>1</v>
      </c>
      <c r="BG53" s="115">
        <v>1</v>
      </c>
      <c r="BH53" s="115">
        <v>1</v>
      </c>
      <c r="BI53" s="115">
        <v>1</v>
      </c>
      <c r="BJ53" s="115">
        <v>3</v>
      </c>
      <c r="BK53" s="115">
        <v>3</v>
      </c>
      <c r="BL53" s="115">
        <v>3</v>
      </c>
      <c r="BM53" s="115">
        <v>2</v>
      </c>
      <c r="BN53" s="115">
        <v>3</v>
      </c>
      <c r="BO53" s="115">
        <v>3</v>
      </c>
      <c r="BP53" s="115">
        <v>3</v>
      </c>
      <c r="BQ53" s="115">
        <v>3</v>
      </c>
      <c r="BR53" s="115">
        <v>3</v>
      </c>
      <c r="BS53" s="115">
        <v>3</v>
      </c>
      <c r="BT53" s="115">
        <v>1</v>
      </c>
      <c r="BU53" s="115">
        <v>4</v>
      </c>
      <c r="BV53" s="115">
        <v>3</v>
      </c>
      <c r="BW53" s="115">
        <v>3</v>
      </c>
      <c r="BX53" s="115">
        <v>2</v>
      </c>
      <c r="BY53" s="115">
        <v>3</v>
      </c>
      <c r="BZ53" s="115">
        <v>3</v>
      </c>
      <c r="CA53" s="115">
        <v>3</v>
      </c>
      <c r="CB53" s="115">
        <v>2</v>
      </c>
      <c r="CC53" s="115">
        <v>3</v>
      </c>
    </row>
    <row r="54" spans="1:81" x14ac:dyDescent="0.25">
      <c r="A54" s="31">
        <v>53</v>
      </c>
      <c r="B54">
        <v>2</v>
      </c>
      <c r="C54" s="115">
        <v>2</v>
      </c>
      <c r="D54" s="115">
        <v>2</v>
      </c>
      <c r="E54" s="115">
        <v>2</v>
      </c>
      <c r="F54" s="115">
        <v>2</v>
      </c>
      <c r="G54" s="115">
        <v>2</v>
      </c>
      <c r="H54" s="115">
        <v>2</v>
      </c>
      <c r="I54" s="115">
        <v>2</v>
      </c>
      <c r="J54" s="115">
        <v>2</v>
      </c>
      <c r="K54" s="115">
        <v>2</v>
      </c>
      <c r="L54" s="115">
        <v>2</v>
      </c>
      <c r="M54" s="115">
        <v>2</v>
      </c>
      <c r="N54" s="115">
        <v>2</v>
      </c>
      <c r="O54" s="115">
        <v>2</v>
      </c>
      <c r="P54" s="115">
        <v>3</v>
      </c>
      <c r="Q54" s="115">
        <v>3</v>
      </c>
      <c r="R54" s="115">
        <v>3</v>
      </c>
      <c r="S54" s="115">
        <v>3</v>
      </c>
      <c r="T54" s="115">
        <v>3</v>
      </c>
      <c r="U54" s="115">
        <v>3</v>
      </c>
      <c r="V54" s="115">
        <v>3</v>
      </c>
      <c r="W54" s="115">
        <v>3</v>
      </c>
      <c r="X54" s="115">
        <v>2</v>
      </c>
      <c r="Y54" s="115">
        <v>2</v>
      </c>
      <c r="Z54" s="115">
        <v>2</v>
      </c>
      <c r="AA54" s="115">
        <v>2</v>
      </c>
      <c r="AB54" s="115">
        <v>2</v>
      </c>
      <c r="AC54" s="115">
        <v>2</v>
      </c>
      <c r="AD54" s="115">
        <v>2</v>
      </c>
      <c r="AE54" s="115">
        <v>2</v>
      </c>
      <c r="AF54" s="115">
        <v>2</v>
      </c>
      <c r="AG54" s="115">
        <v>2</v>
      </c>
      <c r="AH54" s="115">
        <v>2</v>
      </c>
      <c r="AI54" s="115">
        <v>2</v>
      </c>
      <c r="AJ54" s="115">
        <v>2</v>
      </c>
      <c r="AK54" s="115">
        <v>2</v>
      </c>
      <c r="AL54" s="115">
        <v>2</v>
      </c>
      <c r="AM54" s="115">
        <v>2</v>
      </c>
      <c r="AN54" s="115">
        <v>2</v>
      </c>
      <c r="AO54" s="115">
        <v>2</v>
      </c>
      <c r="AP54" s="115">
        <v>1</v>
      </c>
      <c r="AQ54" s="115">
        <v>2</v>
      </c>
      <c r="AR54" s="115">
        <v>2</v>
      </c>
      <c r="AS54" s="115">
        <v>2</v>
      </c>
      <c r="AT54" s="115">
        <v>1</v>
      </c>
      <c r="AU54" s="115">
        <v>1</v>
      </c>
      <c r="AV54" s="115">
        <v>1</v>
      </c>
      <c r="AW54" s="115">
        <v>1</v>
      </c>
      <c r="AX54" s="115">
        <v>1</v>
      </c>
      <c r="AY54" s="115">
        <v>1</v>
      </c>
      <c r="AZ54" s="115">
        <v>1</v>
      </c>
      <c r="BA54" s="115">
        <v>1</v>
      </c>
      <c r="BB54" s="115">
        <v>1</v>
      </c>
      <c r="BC54" s="115">
        <v>2</v>
      </c>
      <c r="BD54" s="115">
        <v>2</v>
      </c>
      <c r="BE54" s="115">
        <v>2</v>
      </c>
      <c r="BF54" s="115">
        <v>2</v>
      </c>
      <c r="BG54" s="115">
        <v>2</v>
      </c>
      <c r="BH54" s="115">
        <v>2</v>
      </c>
      <c r="BI54" s="115">
        <v>2</v>
      </c>
      <c r="BJ54" s="115">
        <v>1</v>
      </c>
      <c r="BK54" s="115">
        <v>3</v>
      </c>
      <c r="BL54" s="115">
        <v>1</v>
      </c>
      <c r="BM54" s="115">
        <v>1</v>
      </c>
      <c r="BN54" s="115">
        <v>2</v>
      </c>
      <c r="BO54" s="115">
        <v>1</v>
      </c>
      <c r="BP54" s="115">
        <v>2</v>
      </c>
      <c r="BQ54" s="115">
        <v>2</v>
      </c>
      <c r="BR54" s="115">
        <v>1</v>
      </c>
      <c r="BS54" s="115">
        <v>1</v>
      </c>
      <c r="BT54" s="115">
        <v>1</v>
      </c>
      <c r="BU54" s="115">
        <v>1</v>
      </c>
      <c r="BV54" s="115">
        <v>1</v>
      </c>
      <c r="BW54" s="115">
        <v>1</v>
      </c>
      <c r="BX54" s="115">
        <v>1</v>
      </c>
      <c r="BY54" s="115">
        <v>1</v>
      </c>
      <c r="BZ54" s="115">
        <v>1</v>
      </c>
      <c r="CA54" s="115">
        <v>2</v>
      </c>
      <c r="CB54" s="115">
        <v>2</v>
      </c>
      <c r="CC54" s="115">
        <v>2</v>
      </c>
    </row>
    <row r="55" spans="1:81" x14ac:dyDescent="0.25">
      <c r="A55" s="30">
        <v>54</v>
      </c>
      <c r="B55">
        <v>3</v>
      </c>
      <c r="C55" s="115">
        <v>1</v>
      </c>
      <c r="D55" s="115">
        <v>1</v>
      </c>
      <c r="E55" s="115">
        <v>1</v>
      </c>
      <c r="F55" s="115">
        <v>1</v>
      </c>
      <c r="G55" s="115">
        <v>3</v>
      </c>
      <c r="H55" s="115">
        <v>3</v>
      </c>
      <c r="I55" s="115">
        <v>2</v>
      </c>
      <c r="J55" s="115">
        <v>2</v>
      </c>
      <c r="K55" s="115">
        <v>1</v>
      </c>
      <c r="L55" s="115">
        <v>1</v>
      </c>
      <c r="M55" s="115">
        <v>1</v>
      </c>
      <c r="N55" s="115">
        <v>3</v>
      </c>
      <c r="O55" s="115">
        <v>2</v>
      </c>
      <c r="P55" s="115">
        <v>2</v>
      </c>
      <c r="Q55" s="115">
        <v>3</v>
      </c>
      <c r="R55" s="115">
        <v>2</v>
      </c>
      <c r="S55" s="115">
        <v>3</v>
      </c>
      <c r="T55" s="115">
        <v>2</v>
      </c>
      <c r="U55" s="115">
        <v>2</v>
      </c>
      <c r="V55" s="115">
        <v>2</v>
      </c>
      <c r="W55" s="115">
        <v>3</v>
      </c>
      <c r="X55" s="115">
        <v>2</v>
      </c>
      <c r="Y55" s="115">
        <v>1</v>
      </c>
      <c r="Z55" s="115">
        <v>4</v>
      </c>
      <c r="AA55" s="115">
        <v>3</v>
      </c>
      <c r="AB55" s="115">
        <v>2</v>
      </c>
      <c r="AC55" s="115">
        <v>1</v>
      </c>
      <c r="AD55" s="115">
        <v>1</v>
      </c>
      <c r="AE55" s="115">
        <v>2</v>
      </c>
      <c r="AF55" s="115">
        <v>2</v>
      </c>
      <c r="AG55" s="115">
        <v>1</v>
      </c>
      <c r="AH55" s="115">
        <v>2</v>
      </c>
      <c r="AI55" s="115">
        <v>1</v>
      </c>
      <c r="AJ55" s="115">
        <v>1</v>
      </c>
      <c r="AK55" s="115">
        <v>2</v>
      </c>
      <c r="AL55" s="115">
        <v>2</v>
      </c>
      <c r="AM55" s="115">
        <v>4</v>
      </c>
      <c r="AN55" s="115">
        <v>1</v>
      </c>
      <c r="AO55" s="115">
        <v>1</v>
      </c>
      <c r="AP55" s="115">
        <v>1</v>
      </c>
      <c r="AQ55" s="115">
        <v>3</v>
      </c>
      <c r="AR55" s="115">
        <v>2</v>
      </c>
      <c r="AS55" s="115">
        <v>2</v>
      </c>
      <c r="AT55" s="115">
        <v>1</v>
      </c>
      <c r="AU55" s="115">
        <v>2</v>
      </c>
      <c r="AV55" s="115">
        <v>2</v>
      </c>
      <c r="AW55" s="115">
        <v>3</v>
      </c>
      <c r="AX55" s="115">
        <v>2</v>
      </c>
      <c r="AY55" s="115">
        <v>2</v>
      </c>
      <c r="AZ55" s="115">
        <v>2</v>
      </c>
      <c r="BA55" s="115">
        <v>1</v>
      </c>
      <c r="BB55" s="115">
        <v>2</v>
      </c>
      <c r="BC55" s="115">
        <v>1</v>
      </c>
      <c r="BD55" s="115">
        <v>2</v>
      </c>
      <c r="BE55" s="115">
        <v>2</v>
      </c>
      <c r="BF55" s="115">
        <v>2</v>
      </c>
      <c r="BG55" s="115">
        <v>2</v>
      </c>
      <c r="BH55" s="115">
        <v>2</v>
      </c>
      <c r="BI55" s="115">
        <v>2</v>
      </c>
      <c r="BJ55" s="115">
        <v>2</v>
      </c>
      <c r="BK55" s="115">
        <v>2</v>
      </c>
      <c r="BL55" s="115">
        <v>2</v>
      </c>
      <c r="BM55" s="115">
        <v>2</v>
      </c>
      <c r="BN55" s="115">
        <v>2</v>
      </c>
      <c r="BO55" s="115">
        <v>2</v>
      </c>
      <c r="BP55" s="115">
        <v>2</v>
      </c>
      <c r="BQ55" s="115">
        <v>1</v>
      </c>
      <c r="BR55" s="115">
        <v>1</v>
      </c>
      <c r="BS55" s="115">
        <v>2</v>
      </c>
      <c r="BT55" s="115">
        <v>2</v>
      </c>
      <c r="BU55" s="115">
        <v>1</v>
      </c>
      <c r="BV55" s="115">
        <v>2</v>
      </c>
      <c r="BW55" s="115">
        <v>3</v>
      </c>
      <c r="BX55" s="115">
        <v>2</v>
      </c>
      <c r="BY55" s="115">
        <v>2</v>
      </c>
      <c r="BZ55" s="115">
        <v>2</v>
      </c>
      <c r="CA55" s="115">
        <v>2</v>
      </c>
      <c r="CB55" s="115">
        <v>2</v>
      </c>
      <c r="CC55" s="115">
        <v>2</v>
      </c>
    </row>
    <row r="56" spans="1:81" x14ac:dyDescent="0.25">
      <c r="A56" s="30">
        <v>55</v>
      </c>
      <c r="B56">
        <v>1</v>
      </c>
      <c r="C56" s="115">
        <v>1</v>
      </c>
      <c r="D56" s="115">
        <v>1</v>
      </c>
      <c r="E56" s="115">
        <v>1</v>
      </c>
      <c r="F56" s="115">
        <v>1</v>
      </c>
      <c r="G56" s="115">
        <v>1</v>
      </c>
      <c r="H56" s="115">
        <v>1</v>
      </c>
      <c r="I56" s="115">
        <v>1</v>
      </c>
      <c r="J56" s="115">
        <v>1</v>
      </c>
      <c r="K56" s="115">
        <v>1</v>
      </c>
      <c r="L56" s="115">
        <v>1</v>
      </c>
      <c r="M56" s="115">
        <v>1</v>
      </c>
      <c r="N56" s="115">
        <v>1</v>
      </c>
      <c r="O56" s="115">
        <v>1</v>
      </c>
      <c r="P56" s="115">
        <v>1</v>
      </c>
      <c r="Q56" s="115">
        <v>1</v>
      </c>
      <c r="R56" s="115">
        <v>1</v>
      </c>
      <c r="S56" s="115">
        <v>1</v>
      </c>
      <c r="T56" s="115">
        <v>1</v>
      </c>
      <c r="U56" s="115">
        <v>1</v>
      </c>
      <c r="V56" s="115">
        <v>1</v>
      </c>
      <c r="W56" s="115">
        <v>1</v>
      </c>
      <c r="X56" s="115">
        <v>1</v>
      </c>
      <c r="Y56" s="115">
        <v>1</v>
      </c>
      <c r="Z56" s="115">
        <v>1</v>
      </c>
      <c r="AA56" s="115">
        <v>1</v>
      </c>
      <c r="AB56" s="115">
        <v>1</v>
      </c>
      <c r="AC56" s="115">
        <v>1</v>
      </c>
      <c r="AD56" s="115">
        <v>1</v>
      </c>
      <c r="AE56" s="115">
        <v>1</v>
      </c>
      <c r="AF56" s="115">
        <v>1</v>
      </c>
      <c r="AG56" s="115">
        <v>1</v>
      </c>
      <c r="AH56" s="115">
        <v>1</v>
      </c>
      <c r="AI56" s="115">
        <v>1</v>
      </c>
      <c r="AJ56" s="115">
        <v>1</v>
      </c>
      <c r="AK56" s="115">
        <v>1</v>
      </c>
      <c r="AL56" s="115">
        <v>1</v>
      </c>
      <c r="AM56" s="115">
        <v>1</v>
      </c>
      <c r="AN56" s="115">
        <v>1</v>
      </c>
      <c r="AO56" s="115">
        <v>1</v>
      </c>
      <c r="AP56" s="115">
        <v>1</v>
      </c>
      <c r="AQ56" s="115">
        <v>1</v>
      </c>
      <c r="AR56" s="115">
        <v>1</v>
      </c>
      <c r="AS56" s="115">
        <v>1</v>
      </c>
      <c r="AT56" s="115">
        <v>1</v>
      </c>
      <c r="AU56" s="115">
        <v>1</v>
      </c>
      <c r="AV56" s="115">
        <v>1</v>
      </c>
      <c r="AW56" s="115">
        <v>1</v>
      </c>
      <c r="AX56" s="115">
        <v>1</v>
      </c>
      <c r="AY56" s="115">
        <v>1</v>
      </c>
      <c r="AZ56" s="115">
        <v>1</v>
      </c>
      <c r="BA56" s="115">
        <v>1</v>
      </c>
      <c r="BB56" s="115">
        <v>1</v>
      </c>
      <c r="BC56" s="115">
        <v>1</v>
      </c>
      <c r="BD56" s="115">
        <v>1</v>
      </c>
      <c r="BE56" s="115">
        <v>1</v>
      </c>
      <c r="BF56" s="115">
        <v>1</v>
      </c>
      <c r="BG56" s="115">
        <v>1</v>
      </c>
      <c r="BH56" s="115">
        <v>1</v>
      </c>
      <c r="BI56" s="115">
        <v>1</v>
      </c>
      <c r="BJ56" s="115">
        <v>1</v>
      </c>
      <c r="BK56" s="115">
        <v>1</v>
      </c>
      <c r="BL56" s="115">
        <v>1</v>
      </c>
      <c r="BM56" s="115">
        <v>1</v>
      </c>
      <c r="BN56" s="115">
        <v>1</v>
      </c>
      <c r="BO56" s="115">
        <v>1</v>
      </c>
      <c r="BP56" s="115">
        <v>1</v>
      </c>
      <c r="BQ56" s="115">
        <v>1</v>
      </c>
      <c r="BR56" s="115">
        <v>1</v>
      </c>
      <c r="BS56" s="115">
        <v>1</v>
      </c>
      <c r="BT56" s="115">
        <v>1</v>
      </c>
      <c r="BU56" s="115">
        <v>1</v>
      </c>
      <c r="BV56" s="115">
        <v>1</v>
      </c>
      <c r="BW56" s="115">
        <v>1</v>
      </c>
      <c r="BX56" s="115">
        <v>1</v>
      </c>
      <c r="BY56" s="115">
        <v>1</v>
      </c>
      <c r="BZ56" s="115">
        <v>1</v>
      </c>
      <c r="CA56" s="115">
        <v>1</v>
      </c>
      <c r="CB56" s="115">
        <v>1</v>
      </c>
      <c r="CC56" s="115">
        <v>1</v>
      </c>
    </row>
    <row r="57" spans="1:81" x14ac:dyDescent="0.25">
      <c r="A57" s="31">
        <v>56</v>
      </c>
      <c r="B57">
        <v>2</v>
      </c>
      <c r="C57" s="115">
        <v>2</v>
      </c>
      <c r="D57" s="115">
        <v>2</v>
      </c>
      <c r="E57" s="115">
        <v>3</v>
      </c>
      <c r="F57" s="115">
        <v>2</v>
      </c>
      <c r="G57" s="115">
        <v>2</v>
      </c>
      <c r="H57" s="115">
        <v>3</v>
      </c>
      <c r="I57" s="115">
        <v>1</v>
      </c>
      <c r="J57" s="115">
        <v>1</v>
      </c>
      <c r="K57" s="115">
        <v>1</v>
      </c>
      <c r="L57" s="115">
        <v>2</v>
      </c>
      <c r="M57" s="115">
        <v>2</v>
      </c>
      <c r="N57" s="115">
        <v>2</v>
      </c>
      <c r="O57" s="115">
        <v>2</v>
      </c>
      <c r="P57" s="115">
        <v>2</v>
      </c>
      <c r="Q57" s="115">
        <v>2</v>
      </c>
      <c r="R57" s="115">
        <v>3</v>
      </c>
      <c r="S57" s="115">
        <v>2</v>
      </c>
      <c r="T57" s="115">
        <v>2</v>
      </c>
      <c r="U57" s="115">
        <v>2</v>
      </c>
      <c r="V57" s="115">
        <v>3</v>
      </c>
      <c r="W57" s="115">
        <v>2</v>
      </c>
      <c r="X57" s="115">
        <v>2</v>
      </c>
      <c r="Y57" s="115">
        <v>2</v>
      </c>
      <c r="Z57" s="115">
        <v>3</v>
      </c>
      <c r="AA57" s="115">
        <v>3</v>
      </c>
      <c r="AB57" s="115">
        <v>2</v>
      </c>
      <c r="AC57" s="115">
        <v>2</v>
      </c>
      <c r="AD57" s="115">
        <v>2</v>
      </c>
      <c r="AE57" s="115">
        <v>2</v>
      </c>
      <c r="AF57" s="115">
        <v>2</v>
      </c>
      <c r="AG57" s="115">
        <v>2</v>
      </c>
      <c r="AH57" s="115">
        <v>3</v>
      </c>
      <c r="AI57" s="115">
        <v>2</v>
      </c>
      <c r="AJ57" s="115">
        <v>2</v>
      </c>
      <c r="AK57" s="115">
        <v>3</v>
      </c>
      <c r="AL57" s="115">
        <v>2</v>
      </c>
      <c r="AM57" s="115">
        <v>2</v>
      </c>
      <c r="AN57" s="115">
        <v>2</v>
      </c>
      <c r="AO57" s="115">
        <v>3</v>
      </c>
      <c r="AP57" s="115">
        <v>1</v>
      </c>
      <c r="AQ57" s="115">
        <v>2</v>
      </c>
      <c r="AR57" s="115">
        <v>3</v>
      </c>
      <c r="AS57" s="115">
        <v>2</v>
      </c>
      <c r="AT57" s="115">
        <v>1</v>
      </c>
      <c r="AU57" s="115">
        <v>1</v>
      </c>
      <c r="AV57" s="115">
        <v>1</v>
      </c>
      <c r="AW57" s="115">
        <v>2</v>
      </c>
      <c r="AX57" s="115">
        <v>2</v>
      </c>
      <c r="AY57" s="115">
        <v>2</v>
      </c>
      <c r="AZ57" s="115">
        <v>2</v>
      </c>
      <c r="BA57" s="115">
        <v>2</v>
      </c>
      <c r="BB57" s="115">
        <v>2</v>
      </c>
      <c r="BC57" s="115">
        <v>3</v>
      </c>
      <c r="BD57" s="115">
        <v>2</v>
      </c>
      <c r="BE57" s="115">
        <v>3</v>
      </c>
      <c r="BF57" s="115">
        <v>3</v>
      </c>
      <c r="BG57" s="115">
        <v>2</v>
      </c>
      <c r="BH57" s="115">
        <v>2</v>
      </c>
      <c r="BI57" s="115">
        <v>2</v>
      </c>
      <c r="BJ57" s="115">
        <v>2</v>
      </c>
      <c r="BK57" s="115">
        <v>3</v>
      </c>
      <c r="BL57" s="115">
        <v>3</v>
      </c>
      <c r="BM57" s="115">
        <v>2</v>
      </c>
      <c r="BN57" s="115">
        <v>2</v>
      </c>
      <c r="BO57" s="115">
        <v>2</v>
      </c>
      <c r="BP57" s="115">
        <v>3</v>
      </c>
      <c r="BQ57" s="115">
        <v>3</v>
      </c>
      <c r="BR57" s="115">
        <v>2</v>
      </c>
      <c r="BS57" s="115">
        <v>2</v>
      </c>
      <c r="BT57" s="115">
        <v>2</v>
      </c>
      <c r="BU57" s="115">
        <v>2</v>
      </c>
      <c r="BV57" s="115">
        <v>2</v>
      </c>
      <c r="BW57" s="115">
        <v>2</v>
      </c>
      <c r="BX57" s="115">
        <v>2</v>
      </c>
      <c r="BY57" s="115">
        <v>2</v>
      </c>
      <c r="BZ57" s="115">
        <v>2</v>
      </c>
      <c r="CA57" s="115">
        <v>2</v>
      </c>
      <c r="CB57" s="115">
        <v>2</v>
      </c>
      <c r="CC57" s="115">
        <v>2</v>
      </c>
    </row>
    <row r="58" spans="1:81" x14ac:dyDescent="0.25">
      <c r="A58" s="30">
        <v>57</v>
      </c>
      <c r="B58">
        <v>2</v>
      </c>
      <c r="C58" s="115">
        <v>3</v>
      </c>
      <c r="D58" s="115">
        <v>2</v>
      </c>
      <c r="E58" s="115">
        <v>2</v>
      </c>
      <c r="F58" s="115">
        <v>2</v>
      </c>
      <c r="G58" s="115">
        <v>3</v>
      </c>
      <c r="H58" s="115">
        <v>3</v>
      </c>
      <c r="I58" s="115">
        <v>3</v>
      </c>
      <c r="J58" s="115">
        <v>1</v>
      </c>
      <c r="K58" s="115">
        <v>3</v>
      </c>
      <c r="L58" s="115">
        <v>1</v>
      </c>
      <c r="M58" s="115">
        <v>2</v>
      </c>
      <c r="N58" s="115">
        <v>1</v>
      </c>
      <c r="O58" s="115">
        <v>3</v>
      </c>
      <c r="P58" s="115">
        <v>4</v>
      </c>
      <c r="Q58" s="115">
        <v>3</v>
      </c>
      <c r="R58" s="115">
        <v>3</v>
      </c>
      <c r="S58" s="115">
        <v>2</v>
      </c>
      <c r="T58" s="115">
        <v>3</v>
      </c>
      <c r="U58" s="115">
        <v>2</v>
      </c>
      <c r="V58" s="115">
        <v>2</v>
      </c>
      <c r="W58" s="115">
        <v>3</v>
      </c>
      <c r="X58" s="115">
        <v>4</v>
      </c>
      <c r="Y58" s="115">
        <v>3</v>
      </c>
      <c r="Z58" s="115">
        <v>3</v>
      </c>
      <c r="AA58" s="115">
        <v>3</v>
      </c>
      <c r="AB58" s="115">
        <v>2</v>
      </c>
      <c r="AC58" s="115">
        <v>1</v>
      </c>
      <c r="AD58" s="115">
        <v>2</v>
      </c>
      <c r="AE58" s="115">
        <v>1</v>
      </c>
      <c r="AF58" s="115">
        <v>1</v>
      </c>
      <c r="AG58" s="115">
        <v>2</v>
      </c>
      <c r="AH58" s="115">
        <v>2</v>
      </c>
      <c r="AI58" s="115">
        <v>2</v>
      </c>
      <c r="AJ58" s="115">
        <v>3</v>
      </c>
      <c r="AK58" s="115">
        <v>2</v>
      </c>
      <c r="AL58" s="115">
        <v>1</v>
      </c>
      <c r="AM58" s="115">
        <v>1</v>
      </c>
      <c r="AN58" s="115">
        <v>2</v>
      </c>
      <c r="AO58" s="115">
        <v>3</v>
      </c>
      <c r="AP58" s="115">
        <v>2</v>
      </c>
      <c r="AQ58" s="115">
        <v>3</v>
      </c>
      <c r="AR58" s="115">
        <v>2</v>
      </c>
      <c r="AS58" s="115">
        <v>2</v>
      </c>
      <c r="AT58" s="115">
        <v>1</v>
      </c>
      <c r="AU58" s="115">
        <v>2</v>
      </c>
      <c r="AV58" s="115">
        <v>2</v>
      </c>
      <c r="AW58" s="115">
        <v>2</v>
      </c>
      <c r="AX58" s="115">
        <v>2</v>
      </c>
      <c r="AY58" s="115">
        <v>2</v>
      </c>
      <c r="AZ58" s="115">
        <v>2</v>
      </c>
      <c r="BA58" s="115">
        <v>3</v>
      </c>
      <c r="BB58" s="115">
        <v>3</v>
      </c>
      <c r="BC58" s="115">
        <v>2</v>
      </c>
      <c r="BD58" s="115">
        <v>2</v>
      </c>
      <c r="BE58" s="115">
        <v>2</v>
      </c>
      <c r="BF58" s="115">
        <v>2</v>
      </c>
      <c r="BG58" s="115">
        <v>2</v>
      </c>
      <c r="BH58" s="115">
        <v>3</v>
      </c>
      <c r="BI58" s="115">
        <v>3</v>
      </c>
      <c r="BJ58" s="115">
        <v>1</v>
      </c>
      <c r="BK58" s="115">
        <v>3</v>
      </c>
      <c r="BL58" s="115">
        <v>3</v>
      </c>
      <c r="BM58" s="115">
        <v>3</v>
      </c>
      <c r="BN58" s="115">
        <v>3</v>
      </c>
      <c r="BO58" s="115">
        <v>3</v>
      </c>
      <c r="BP58" s="115">
        <v>2</v>
      </c>
      <c r="BQ58" s="115">
        <v>2</v>
      </c>
      <c r="BR58" s="115">
        <v>3</v>
      </c>
      <c r="BS58" s="115">
        <v>2</v>
      </c>
      <c r="BT58" s="115">
        <v>2</v>
      </c>
      <c r="BU58" s="115">
        <v>3</v>
      </c>
      <c r="BV58" s="115">
        <v>3</v>
      </c>
      <c r="BW58" s="115">
        <v>4</v>
      </c>
      <c r="BX58" s="115">
        <v>1</v>
      </c>
      <c r="BY58" s="115">
        <v>2</v>
      </c>
      <c r="BZ58" s="115">
        <v>3</v>
      </c>
      <c r="CA58" s="115">
        <v>2</v>
      </c>
      <c r="CB58" s="115">
        <v>3</v>
      </c>
      <c r="CC58" s="115">
        <v>3</v>
      </c>
    </row>
    <row r="59" spans="1:81" x14ac:dyDescent="0.25">
      <c r="A59" s="30">
        <v>58</v>
      </c>
      <c r="B59" s="115" t="s">
        <v>208</v>
      </c>
      <c r="C59" s="115" t="s">
        <v>208</v>
      </c>
      <c r="D59" s="115" t="s">
        <v>208</v>
      </c>
      <c r="E59" s="115" t="s">
        <v>208</v>
      </c>
      <c r="F59" s="115" t="s">
        <v>208</v>
      </c>
      <c r="G59" s="115" t="s">
        <v>208</v>
      </c>
      <c r="H59" s="115" t="s">
        <v>208</v>
      </c>
      <c r="I59" s="115" t="s">
        <v>208</v>
      </c>
      <c r="J59" s="115" t="s">
        <v>208</v>
      </c>
      <c r="K59" s="115" t="s">
        <v>208</v>
      </c>
      <c r="L59" s="115" t="s">
        <v>208</v>
      </c>
      <c r="M59" s="115" t="s">
        <v>208</v>
      </c>
      <c r="N59" s="115" t="s">
        <v>208</v>
      </c>
      <c r="O59" s="115" t="s">
        <v>208</v>
      </c>
      <c r="P59" s="115" t="s">
        <v>208</v>
      </c>
      <c r="Q59" s="115" t="s">
        <v>208</v>
      </c>
      <c r="R59" s="115" t="s">
        <v>208</v>
      </c>
      <c r="S59" s="115" t="s">
        <v>208</v>
      </c>
      <c r="T59" s="115" t="s">
        <v>208</v>
      </c>
      <c r="U59" s="115" t="s">
        <v>208</v>
      </c>
      <c r="V59" s="115" t="s">
        <v>208</v>
      </c>
      <c r="W59" s="115" t="s">
        <v>208</v>
      </c>
      <c r="X59" s="115" t="s">
        <v>208</v>
      </c>
      <c r="Y59" s="115" t="s">
        <v>208</v>
      </c>
      <c r="Z59" s="115" t="s">
        <v>208</v>
      </c>
      <c r="AA59" s="115" t="s">
        <v>208</v>
      </c>
      <c r="AB59" s="115" t="s">
        <v>208</v>
      </c>
      <c r="AC59" s="115" t="s">
        <v>208</v>
      </c>
      <c r="AD59" s="115" t="s">
        <v>208</v>
      </c>
      <c r="AE59" s="115" t="s">
        <v>208</v>
      </c>
      <c r="AF59" s="115" t="s">
        <v>208</v>
      </c>
      <c r="AG59" s="115" t="s">
        <v>208</v>
      </c>
      <c r="AH59" s="115" t="s">
        <v>208</v>
      </c>
      <c r="AI59" s="115" t="s">
        <v>208</v>
      </c>
      <c r="AJ59" s="115" t="s">
        <v>208</v>
      </c>
      <c r="AK59" s="115" t="s">
        <v>208</v>
      </c>
      <c r="AL59" s="115" t="s">
        <v>208</v>
      </c>
      <c r="AM59" s="115" t="s">
        <v>208</v>
      </c>
      <c r="AN59" s="115" t="s">
        <v>208</v>
      </c>
      <c r="AO59" s="115" t="s">
        <v>208</v>
      </c>
      <c r="AP59" s="115" t="s">
        <v>208</v>
      </c>
      <c r="AQ59" s="115" t="s">
        <v>208</v>
      </c>
      <c r="AR59" s="115" t="s">
        <v>208</v>
      </c>
      <c r="AS59" s="115" t="s">
        <v>208</v>
      </c>
      <c r="AT59" s="115" t="s">
        <v>208</v>
      </c>
      <c r="AU59" s="115" t="s">
        <v>208</v>
      </c>
      <c r="AV59" s="115" t="s">
        <v>208</v>
      </c>
      <c r="AW59" s="115" t="s">
        <v>208</v>
      </c>
      <c r="AX59" s="115" t="s">
        <v>208</v>
      </c>
      <c r="AY59" s="115" t="s">
        <v>208</v>
      </c>
      <c r="AZ59" s="115" t="s">
        <v>208</v>
      </c>
      <c r="BA59" s="115" t="s">
        <v>208</v>
      </c>
      <c r="BB59" s="115" t="s">
        <v>208</v>
      </c>
      <c r="BC59" s="115" t="s">
        <v>208</v>
      </c>
      <c r="BD59" s="115" t="s">
        <v>208</v>
      </c>
      <c r="BE59" s="115" t="s">
        <v>208</v>
      </c>
      <c r="BF59" s="115" t="s">
        <v>208</v>
      </c>
      <c r="BG59" s="115" t="s">
        <v>208</v>
      </c>
      <c r="BH59" s="115" t="s">
        <v>208</v>
      </c>
      <c r="BI59" s="115" t="s">
        <v>208</v>
      </c>
      <c r="BJ59" s="115" t="s">
        <v>208</v>
      </c>
      <c r="BK59" s="115" t="s">
        <v>208</v>
      </c>
      <c r="BL59" s="115" t="s">
        <v>208</v>
      </c>
      <c r="BM59" s="115" t="s">
        <v>208</v>
      </c>
      <c r="BN59" s="115" t="s">
        <v>208</v>
      </c>
      <c r="BO59" s="115" t="s">
        <v>208</v>
      </c>
      <c r="BP59" s="115" t="s">
        <v>208</v>
      </c>
      <c r="BQ59" s="115" t="s">
        <v>208</v>
      </c>
      <c r="BR59" s="115" t="s">
        <v>208</v>
      </c>
      <c r="BS59" s="115" t="s">
        <v>208</v>
      </c>
      <c r="BT59" s="115" t="s">
        <v>208</v>
      </c>
      <c r="BU59" s="115" t="s">
        <v>208</v>
      </c>
      <c r="BV59" s="115" t="s">
        <v>208</v>
      </c>
      <c r="BW59" s="115" t="s">
        <v>208</v>
      </c>
      <c r="BX59" s="115" t="s">
        <v>208</v>
      </c>
      <c r="BY59" s="115" t="s">
        <v>208</v>
      </c>
      <c r="BZ59" s="115" t="s">
        <v>208</v>
      </c>
      <c r="CA59" s="115" t="s">
        <v>208</v>
      </c>
      <c r="CB59" s="115" t="s">
        <v>208</v>
      </c>
      <c r="CC59" s="115" t="s">
        <v>208</v>
      </c>
    </row>
    <row r="60" spans="1:81" x14ac:dyDescent="0.25">
      <c r="A60" s="31">
        <v>59</v>
      </c>
      <c r="B60">
        <v>1</v>
      </c>
      <c r="C60" s="115">
        <v>1</v>
      </c>
      <c r="D60" s="115">
        <v>1</v>
      </c>
      <c r="E60" s="115">
        <v>1</v>
      </c>
      <c r="F60" s="115">
        <v>1</v>
      </c>
      <c r="G60" s="115">
        <v>2</v>
      </c>
      <c r="H60" s="115">
        <v>2</v>
      </c>
      <c r="I60" s="115">
        <v>1</v>
      </c>
      <c r="J60" s="115">
        <v>1</v>
      </c>
      <c r="K60" s="115">
        <v>1</v>
      </c>
      <c r="L60" s="115">
        <v>1</v>
      </c>
      <c r="M60" s="115">
        <v>1</v>
      </c>
      <c r="N60" s="115">
        <v>3</v>
      </c>
      <c r="O60" s="115">
        <v>3</v>
      </c>
      <c r="P60" s="115">
        <v>3</v>
      </c>
      <c r="Q60" s="115">
        <v>3</v>
      </c>
      <c r="R60" s="115">
        <v>3</v>
      </c>
      <c r="S60" s="115">
        <v>3</v>
      </c>
      <c r="T60" s="115">
        <v>3</v>
      </c>
      <c r="U60" s="115">
        <v>3</v>
      </c>
      <c r="V60" s="115">
        <v>3</v>
      </c>
      <c r="W60" s="115">
        <v>4</v>
      </c>
      <c r="X60" s="115">
        <v>3</v>
      </c>
      <c r="Y60" s="115">
        <v>1</v>
      </c>
      <c r="Z60" s="115">
        <v>3</v>
      </c>
      <c r="AA60" s="115">
        <v>3</v>
      </c>
      <c r="AB60" s="115">
        <v>1</v>
      </c>
      <c r="AC60" s="115">
        <v>1</v>
      </c>
      <c r="AD60" s="115">
        <v>1</v>
      </c>
      <c r="AE60" s="115">
        <v>3</v>
      </c>
      <c r="AF60" s="115">
        <v>3</v>
      </c>
      <c r="AG60" s="115">
        <v>3</v>
      </c>
      <c r="AH60" s="115">
        <v>1</v>
      </c>
      <c r="AI60" s="115">
        <v>1</v>
      </c>
      <c r="AJ60" s="115">
        <v>2</v>
      </c>
      <c r="AK60" s="115">
        <v>2</v>
      </c>
      <c r="AL60" s="115">
        <v>3</v>
      </c>
      <c r="AM60" s="115">
        <v>3</v>
      </c>
      <c r="AN60" s="115">
        <v>1</v>
      </c>
      <c r="AO60" s="115">
        <v>1</v>
      </c>
      <c r="AP60" s="115">
        <v>1</v>
      </c>
      <c r="AQ60" s="115">
        <v>3</v>
      </c>
      <c r="AR60" s="115">
        <v>2</v>
      </c>
      <c r="AS60" s="115">
        <v>2</v>
      </c>
      <c r="AT60" s="115">
        <v>1</v>
      </c>
      <c r="AU60" s="115">
        <v>2</v>
      </c>
      <c r="AV60" s="115">
        <v>2</v>
      </c>
      <c r="AW60" s="115">
        <v>4</v>
      </c>
      <c r="AX60" s="115">
        <v>1</v>
      </c>
      <c r="AY60" s="115">
        <v>1</v>
      </c>
      <c r="AZ60" s="115">
        <v>1</v>
      </c>
      <c r="BA60" s="115">
        <v>2</v>
      </c>
      <c r="BB60" s="115">
        <v>2</v>
      </c>
      <c r="BC60" s="115">
        <v>3</v>
      </c>
      <c r="BD60" s="115">
        <v>3</v>
      </c>
      <c r="BE60" s="115">
        <v>3</v>
      </c>
      <c r="BF60" s="115">
        <v>3</v>
      </c>
      <c r="BG60" s="115">
        <v>3</v>
      </c>
      <c r="BH60" s="115">
        <v>3</v>
      </c>
      <c r="BI60" s="115">
        <v>2</v>
      </c>
      <c r="BJ60" s="115">
        <v>1</v>
      </c>
      <c r="BK60" s="115">
        <v>4</v>
      </c>
      <c r="BL60" s="115">
        <v>4</v>
      </c>
      <c r="BM60" s="115">
        <v>1</v>
      </c>
      <c r="BN60" s="115">
        <v>3</v>
      </c>
      <c r="BO60" s="115">
        <v>3</v>
      </c>
      <c r="BP60" s="115">
        <v>3</v>
      </c>
      <c r="BQ60" s="115">
        <v>3</v>
      </c>
      <c r="BR60" s="115">
        <v>2</v>
      </c>
      <c r="BS60" s="115">
        <v>3</v>
      </c>
      <c r="BT60" s="115">
        <v>1</v>
      </c>
      <c r="BU60" s="115">
        <v>3</v>
      </c>
      <c r="BV60" s="115">
        <v>1</v>
      </c>
      <c r="BW60" s="115">
        <v>3</v>
      </c>
      <c r="BX60" s="115">
        <v>3</v>
      </c>
      <c r="BY60" s="115">
        <v>3</v>
      </c>
      <c r="BZ60" s="115">
        <v>3</v>
      </c>
      <c r="CA60" s="115">
        <v>3</v>
      </c>
      <c r="CB60" s="115">
        <v>3</v>
      </c>
      <c r="CC60" s="115">
        <v>1</v>
      </c>
    </row>
    <row r="61" spans="1:81" x14ac:dyDescent="0.25">
      <c r="A61" s="30">
        <v>60</v>
      </c>
      <c r="B61">
        <v>2</v>
      </c>
      <c r="C61" s="115">
        <v>3</v>
      </c>
      <c r="D61" s="115">
        <v>3</v>
      </c>
      <c r="E61" s="115">
        <v>1</v>
      </c>
      <c r="F61" s="115">
        <v>1</v>
      </c>
      <c r="G61" s="115">
        <v>1</v>
      </c>
      <c r="H61" s="115">
        <v>3</v>
      </c>
      <c r="I61" s="115">
        <v>2</v>
      </c>
      <c r="J61" s="115">
        <v>2</v>
      </c>
      <c r="K61" s="115">
        <v>2</v>
      </c>
      <c r="L61" s="115">
        <v>2</v>
      </c>
      <c r="M61" s="115">
        <v>1</v>
      </c>
      <c r="N61" s="115">
        <v>3</v>
      </c>
      <c r="O61" s="115">
        <v>4</v>
      </c>
      <c r="P61" s="115">
        <v>2</v>
      </c>
      <c r="Q61" s="115">
        <v>3</v>
      </c>
      <c r="R61" s="115">
        <v>3</v>
      </c>
      <c r="S61" s="115">
        <v>3</v>
      </c>
      <c r="T61" s="115">
        <v>2</v>
      </c>
      <c r="U61" s="115">
        <v>3</v>
      </c>
      <c r="V61" s="115">
        <v>3</v>
      </c>
      <c r="W61" s="115">
        <v>3</v>
      </c>
      <c r="X61" s="115">
        <v>2</v>
      </c>
      <c r="Y61" s="115">
        <v>1</v>
      </c>
      <c r="Z61" s="115">
        <v>3</v>
      </c>
      <c r="AA61" s="115">
        <v>3</v>
      </c>
      <c r="AB61" s="115">
        <v>1</v>
      </c>
      <c r="AC61" s="115">
        <v>1</v>
      </c>
      <c r="AD61" s="115">
        <v>1</v>
      </c>
      <c r="AE61" s="115">
        <v>1</v>
      </c>
      <c r="AF61" s="115">
        <v>1</v>
      </c>
      <c r="AG61" s="115">
        <v>1</v>
      </c>
      <c r="AH61" s="115">
        <v>1</v>
      </c>
      <c r="AI61" s="115">
        <v>1</v>
      </c>
      <c r="AJ61" s="115">
        <v>3</v>
      </c>
      <c r="AK61" s="115">
        <v>3</v>
      </c>
      <c r="AL61" s="115">
        <v>2</v>
      </c>
      <c r="AM61" s="115">
        <v>3</v>
      </c>
      <c r="AN61" s="115">
        <v>1</v>
      </c>
      <c r="AO61" s="115">
        <v>3</v>
      </c>
      <c r="AP61" s="115">
        <v>1</v>
      </c>
      <c r="AQ61" s="115">
        <v>3</v>
      </c>
      <c r="AR61" s="115">
        <v>2</v>
      </c>
      <c r="AS61" s="115">
        <v>3</v>
      </c>
      <c r="AT61" s="115">
        <v>2</v>
      </c>
      <c r="AU61" s="115">
        <v>2</v>
      </c>
      <c r="AV61" s="115">
        <v>3</v>
      </c>
      <c r="AW61" s="115">
        <v>3</v>
      </c>
      <c r="AX61" s="115">
        <v>2</v>
      </c>
      <c r="AY61" s="115">
        <v>2</v>
      </c>
      <c r="AZ61" s="115">
        <v>3</v>
      </c>
      <c r="BA61" s="115">
        <v>2</v>
      </c>
      <c r="BB61" s="115">
        <v>2</v>
      </c>
      <c r="BC61" s="115">
        <v>2</v>
      </c>
      <c r="BD61" s="115">
        <v>2</v>
      </c>
      <c r="BE61" s="115">
        <v>3</v>
      </c>
      <c r="BF61" s="115">
        <v>2</v>
      </c>
      <c r="BG61" s="115">
        <v>2</v>
      </c>
      <c r="BH61" s="115">
        <v>2</v>
      </c>
      <c r="BI61" s="115">
        <v>2</v>
      </c>
      <c r="BJ61" s="115">
        <v>2</v>
      </c>
      <c r="BK61" s="115">
        <v>3</v>
      </c>
      <c r="BL61" s="115">
        <v>3</v>
      </c>
      <c r="BM61" s="115">
        <v>2</v>
      </c>
      <c r="BN61" s="115">
        <v>3</v>
      </c>
      <c r="BO61" s="115">
        <v>2</v>
      </c>
      <c r="BP61" s="115">
        <v>3</v>
      </c>
      <c r="BQ61" s="115">
        <v>3</v>
      </c>
      <c r="BR61" s="115">
        <v>3</v>
      </c>
      <c r="BS61" s="115">
        <v>2</v>
      </c>
      <c r="BT61" s="115">
        <v>2</v>
      </c>
      <c r="BU61" s="115">
        <v>4</v>
      </c>
      <c r="BV61" s="115">
        <v>2</v>
      </c>
      <c r="BW61" s="115">
        <v>4</v>
      </c>
      <c r="BX61" s="115">
        <v>1</v>
      </c>
      <c r="BY61" s="115">
        <v>2</v>
      </c>
      <c r="BZ61" s="115">
        <v>2</v>
      </c>
      <c r="CA61" s="115">
        <v>1</v>
      </c>
      <c r="CB61" s="115">
        <v>1</v>
      </c>
      <c r="CC61" s="115">
        <v>3</v>
      </c>
    </row>
    <row r="62" spans="1:81" x14ac:dyDescent="0.25">
      <c r="A62" s="30">
        <v>61</v>
      </c>
      <c r="B62">
        <v>3</v>
      </c>
      <c r="C62" s="115">
        <v>3</v>
      </c>
      <c r="D62" s="115">
        <v>3</v>
      </c>
      <c r="E62" s="115" t="s">
        <v>208</v>
      </c>
      <c r="F62" s="115" t="s">
        <v>208</v>
      </c>
      <c r="G62" s="115" t="s">
        <v>208</v>
      </c>
      <c r="H62" s="115" t="s">
        <v>208</v>
      </c>
      <c r="I62" s="115" t="s">
        <v>208</v>
      </c>
      <c r="J62" s="115" t="s">
        <v>208</v>
      </c>
      <c r="K62" s="115" t="s">
        <v>208</v>
      </c>
      <c r="L62" s="115" t="s">
        <v>208</v>
      </c>
      <c r="M62" s="115" t="s">
        <v>208</v>
      </c>
      <c r="N62" s="115" t="s">
        <v>208</v>
      </c>
      <c r="O62" s="115" t="s">
        <v>208</v>
      </c>
      <c r="P62" s="115" t="s">
        <v>208</v>
      </c>
      <c r="Q62" s="115" t="s">
        <v>208</v>
      </c>
      <c r="R62" s="115" t="s">
        <v>208</v>
      </c>
      <c r="S62" s="115" t="s">
        <v>208</v>
      </c>
      <c r="T62" s="115" t="s">
        <v>208</v>
      </c>
      <c r="U62" s="115" t="s">
        <v>208</v>
      </c>
      <c r="V62" s="115" t="s">
        <v>208</v>
      </c>
      <c r="W62" s="115" t="s">
        <v>208</v>
      </c>
      <c r="X62" s="115" t="s">
        <v>208</v>
      </c>
      <c r="Y62" s="115" t="s">
        <v>208</v>
      </c>
      <c r="Z62" s="115" t="s">
        <v>208</v>
      </c>
      <c r="AA62" s="115" t="s">
        <v>208</v>
      </c>
      <c r="AB62" s="115" t="s">
        <v>208</v>
      </c>
      <c r="AC62" s="115" t="s">
        <v>208</v>
      </c>
      <c r="AD62" s="115" t="s">
        <v>208</v>
      </c>
      <c r="AE62" s="115" t="s">
        <v>208</v>
      </c>
      <c r="AF62" s="115" t="s">
        <v>208</v>
      </c>
      <c r="AG62" s="115" t="s">
        <v>208</v>
      </c>
      <c r="AH62" s="115" t="s">
        <v>208</v>
      </c>
      <c r="AI62" s="115" t="s">
        <v>208</v>
      </c>
      <c r="AJ62" s="115" t="s">
        <v>208</v>
      </c>
      <c r="AK62" s="115" t="s">
        <v>208</v>
      </c>
      <c r="AL62" s="115" t="s">
        <v>208</v>
      </c>
      <c r="AM62" s="115" t="s">
        <v>208</v>
      </c>
      <c r="AN62" s="115" t="s">
        <v>208</v>
      </c>
      <c r="AO62" s="115" t="s">
        <v>208</v>
      </c>
      <c r="AP62" s="115" t="s">
        <v>208</v>
      </c>
      <c r="AQ62" s="115" t="s">
        <v>208</v>
      </c>
      <c r="AR62" s="115" t="s">
        <v>208</v>
      </c>
      <c r="AS62" s="115" t="s">
        <v>208</v>
      </c>
      <c r="AT62" s="115" t="s">
        <v>208</v>
      </c>
      <c r="AU62" s="115" t="s">
        <v>208</v>
      </c>
      <c r="AV62" s="115" t="s">
        <v>208</v>
      </c>
      <c r="AW62" s="115" t="s">
        <v>208</v>
      </c>
      <c r="AX62" s="115" t="s">
        <v>208</v>
      </c>
      <c r="AY62" s="115" t="s">
        <v>208</v>
      </c>
      <c r="AZ62" s="115" t="s">
        <v>208</v>
      </c>
      <c r="BA62" s="115" t="s">
        <v>208</v>
      </c>
      <c r="BB62" s="115" t="s">
        <v>208</v>
      </c>
      <c r="BC62" s="115" t="s">
        <v>208</v>
      </c>
      <c r="BD62" s="115" t="s">
        <v>208</v>
      </c>
      <c r="BE62" s="115" t="s">
        <v>208</v>
      </c>
      <c r="BF62" s="115" t="s">
        <v>208</v>
      </c>
      <c r="BG62" s="115" t="s">
        <v>208</v>
      </c>
      <c r="BH62" s="115" t="s">
        <v>208</v>
      </c>
      <c r="BI62" s="115" t="s">
        <v>208</v>
      </c>
      <c r="BJ62" s="115" t="s">
        <v>208</v>
      </c>
      <c r="BK62" s="115" t="s">
        <v>208</v>
      </c>
      <c r="BL62" s="115" t="s">
        <v>208</v>
      </c>
      <c r="BM62" s="115" t="s">
        <v>208</v>
      </c>
      <c r="BN62" s="115" t="s">
        <v>208</v>
      </c>
      <c r="BO62" s="115" t="s">
        <v>208</v>
      </c>
      <c r="BP62" s="115" t="s">
        <v>208</v>
      </c>
      <c r="BQ62" s="115" t="s">
        <v>208</v>
      </c>
      <c r="BR62" s="115" t="s">
        <v>208</v>
      </c>
      <c r="BS62" s="115" t="s">
        <v>208</v>
      </c>
      <c r="BT62" s="115" t="s">
        <v>208</v>
      </c>
      <c r="BU62" s="115" t="s">
        <v>208</v>
      </c>
      <c r="BV62" s="115" t="s">
        <v>208</v>
      </c>
      <c r="BW62" s="115" t="s">
        <v>208</v>
      </c>
      <c r="BX62" s="115" t="s">
        <v>208</v>
      </c>
      <c r="BY62" s="115" t="s">
        <v>208</v>
      </c>
      <c r="BZ62" s="115" t="s">
        <v>208</v>
      </c>
      <c r="CA62" s="115" t="s">
        <v>208</v>
      </c>
      <c r="CB62" s="115" t="s">
        <v>208</v>
      </c>
      <c r="CC62" s="115" t="s">
        <v>208</v>
      </c>
    </row>
    <row r="63" spans="1:81" x14ac:dyDescent="0.25">
      <c r="A63" s="31">
        <v>62</v>
      </c>
      <c r="B63">
        <v>3</v>
      </c>
      <c r="C63" s="115">
        <v>3</v>
      </c>
      <c r="D63" s="115">
        <v>3</v>
      </c>
      <c r="E63" s="115">
        <v>3</v>
      </c>
      <c r="F63" s="115">
        <v>2</v>
      </c>
      <c r="G63" s="115">
        <v>2</v>
      </c>
      <c r="H63" s="115">
        <v>3</v>
      </c>
      <c r="I63" s="115">
        <v>3</v>
      </c>
      <c r="J63" s="115">
        <v>3</v>
      </c>
      <c r="K63" s="115">
        <v>3</v>
      </c>
      <c r="L63" s="115">
        <v>3</v>
      </c>
      <c r="M63" s="115">
        <v>3</v>
      </c>
      <c r="N63" s="115">
        <v>3</v>
      </c>
      <c r="O63" s="115">
        <v>4</v>
      </c>
      <c r="P63" s="115">
        <v>4</v>
      </c>
      <c r="Q63" s="115">
        <v>3</v>
      </c>
      <c r="R63" s="115">
        <v>3</v>
      </c>
      <c r="S63" s="115">
        <v>3</v>
      </c>
      <c r="T63" s="115">
        <v>3</v>
      </c>
      <c r="U63" s="115">
        <v>3</v>
      </c>
      <c r="V63" s="115">
        <v>3</v>
      </c>
      <c r="W63" s="115">
        <v>3</v>
      </c>
      <c r="X63" s="115">
        <v>4</v>
      </c>
      <c r="Y63" s="115">
        <v>3</v>
      </c>
      <c r="Z63" s="115">
        <v>3</v>
      </c>
      <c r="AA63" s="115">
        <v>3</v>
      </c>
      <c r="AB63" s="115">
        <v>3</v>
      </c>
      <c r="AC63" s="115">
        <v>3</v>
      </c>
      <c r="AD63" s="115">
        <v>3</v>
      </c>
      <c r="AE63" s="115">
        <v>3</v>
      </c>
      <c r="AF63" s="115">
        <v>2</v>
      </c>
      <c r="AG63" s="115">
        <v>2</v>
      </c>
      <c r="AH63" s="115">
        <v>2</v>
      </c>
      <c r="AI63" s="115">
        <v>3</v>
      </c>
      <c r="AJ63" s="115">
        <v>3</v>
      </c>
      <c r="AK63" s="115">
        <v>3</v>
      </c>
      <c r="AL63" s="115">
        <v>3</v>
      </c>
      <c r="AM63" s="115">
        <v>2</v>
      </c>
      <c r="AN63" s="115">
        <v>3</v>
      </c>
      <c r="AO63" s="115">
        <v>3</v>
      </c>
      <c r="AP63" s="115">
        <v>3</v>
      </c>
      <c r="AQ63" s="115">
        <v>3</v>
      </c>
      <c r="AR63" s="115">
        <v>3</v>
      </c>
      <c r="AS63" s="115">
        <v>3</v>
      </c>
      <c r="AT63" s="115">
        <v>3</v>
      </c>
      <c r="AU63" s="115">
        <v>3</v>
      </c>
      <c r="AV63" s="115">
        <v>3</v>
      </c>
      <c r="AW63" s="115">
        <v>4</v>
      </c>
      <c r="AX63" s="115">
        <v>3</v>
      </c>
      <c r="AY63" s="115">
        <v>3</v>
      </c>
      <c r="AZ63" s="115">
        <v>3</v>
      </c>
      <c r="BA63" s="115">
        <v>3</v>
      </c>
      <c r="BB63" s="115">
        <v>3</v>
      </c>
      <c r="BC63" s="115">
        <v>3</v>
      </c>
      <c r="BD63" s="115">
        <v>3</v>
      </c>
      <c r="BE63" s="115">
        <v>4</v>
      </c>
      <c r="BF63" s="115">
        <v>4</v>
      </c>
      <c r="BG63" s="115">
        <v>3</v>
      </c>
      <c r="BH63" s="115">
        <v>3</v>
      </c>
      <c r="BI63" s="115">
        <v>3</v>
      </c>
      <c r="BJ63" s="115">
        <v>3</v>
      </c>
      <c r="BK63" s="115">
        <v>3</v>
      </c>
      <c r="BL63" s="115">
        <v>3</v>
      </c>
      <c r="BM63" s="115">
        <v>3</v>
      </c>
      <c r="BN63" s="115">
        <v>3</v>
      </c>
      <c r="BO63" s="115">
        <v>3</v>
      </c>
      <c r="BP63" s="115">
        <v>3</v>
      </c>
      <c r="BQ63" s="115">
        <v>3</v>
      </c>
      <c r="BR63" s="115">
        <v>3</v>
      </c>
      <c r="BS63" s="115">
        <v>3</v>
      </c>
      <c r="BT63" s="115">
        <v>3</v>
      </c>
      <c r="BU63" s="115">
        <v>3</v>
      </c>
      <c r="BV63" s="115">
        <v>3</v>
      </c>
      <c r="BW63" s="115">
        <v>3</v>
      </c>
      <c r="BX63" s="115">
        <v>3</v>
      </c>
      <c r="BY63" s="115">
        <v>3</v>
      </c>
      <c r="BZ63" s="115">
        <v>3</v>
      </c>
      <c r="CA63" s="115">
        <v>3</v>
      </c>
      <c r="CB63" s="115">
        <v>3</v>
      </c>
      <c r="CC63" s="115">
        <v>3</v>
      </c>
    </row>
    <row r="64" spans="1:81" x14ac:dyDescent="0.25">
      <c r="A64" s="30">
        <v>63</v>
      </c>
      <c r="B64" s="115" t="s">
        <v>208</v>
      </c>
      <c r="C64" s="115" t="s">
        <v>208</v>
      </c>
      <c r="D64" s="115" t="s">
        <v>208</v>
      </c>
      <c r="E64" s="115" t="s">
        <v>208</v>
      </c>
      <c r="F64" s="115" t="s">
        <v>208</v>
      </c>
      <c r="G64" s="115" t="s">
        <v>208</v>
      </c>
      <c r="H64" s="115" t="s">
        <v>208</v>
      </c>
      <c r="I64" s="115" t="s">
        <v>208</v>
      </c>
      <c r="J64" s="115" t="s">
        <v>208</v>
      </c>
      <c r="K64" s="115" t="s">
        <v>208</v>
      </c>
      <c r="L64" s="115" t="s">
        <v>208</v>
      </c>
      <c r="M64" s="115" t="s">
        <v>208</v>
      </c>
      <c r="N64" s="115" t="s">
        <v>208</v>
      </c>
      <c r="O64" s="115" t="s">
        <v>208</v>
      </c>
      <c r="P64" s="115" t="s">
        <v>208</v>
      </c>
      <c r="Q64" s="115" t="s">
        <v>208</v>
      </c>
      <c r="R64" s="115" t="s">
        <v>208</v>
      </c>
      <c r="S64" s="115" t="s">
        <v>208</v>
      </c>
      <c r="T64" s="115" t="s">
        <v>208</v>
      </c>
      <c r="U64" s="115" t="s">
        <v>208</v>
      </c>
      <c r="V64" s="115" t="s">
        <v>208</v>
      </c>
      <c r="W64" s="115" t="s">
        <v>208</v>
      </c>
      <c r="X64" s="115" t="s">
        <v>208</v>
      </c>
      <c r="Y64" s="115" t="s">
        <v>208</v>
      </c>
      <c r="Z64" s="115" t="s">
        <v>208</v>
      </c>
      <c r="AA64" s="115" t="s">
        <v>208</v>
      </c>
      <c r="AB64" s="115" t="s">
        <v>208</v>
      </c>
      <c r="AC64" s="115" t="s">
        <v>208</v>
      </c>
      <c r="AD64" s="115" t="s">
        <v>208</v>
      </c>
      <c r="AE64" s="115" t="s">
        <v>208</v>
      </c>
      <c r="AF64" s="115" t="s">
        <v>208</v>
      </c>
      <c r="AG64" s="115" t="s">
        <v>208</v>
      </c>
      <c r="AH64" s="115" t="s">
        <v>208</v>
      </c>
      <c r="AI64" s="115" t="s">
        <v>208</v>
      </c>
      <c r="AJ64" s="115" t="s">
        <v>208</v>
      </c>
      <c r="AK64" s="115" t="s">
        <v>208</v>
      </c>
      <c r="AL64" s="115" t="s">
        <v>208</v>
      </c>
      <c r="AM64" s="115" t="s">
        <v>208</v>
      </c>
      <c r="AN64" s="115" t="s">
        <v>208</v>
      </c>
      <c r="AO64" s="115" t="s">
        <v>208</v>
      </c>
      <c r="AP64" s="115" t="s">
        <v>208</v>
      </c>
      <c r="AQ64" s="115" t="s">
        <v>208</v>
      </c>
      <c r="AR64" s="115" t="s">
        <v>208</v>
      </c>
      <c r="AS64" s="115" t="s">
        <v>208</v>
      </c>
      <c r="AT64" s="115" t="s">
        <v>208</v>
      </c>
      <c r="AU64" s="115" t="s">
        <v>208</v>
      </c>
      <c r="AV64" s="115" t="s">
        <v>208</v>
      </c>
      <c r="AW64" s="115" t="s">
        <v>208</v>
      </c>
      <c r="AX64" s="115" t="s">
        <v>208</v>
      </c>
      <c r="AY64" s="115" t="s">
        <v>208</v>
      </c>
      <c r="AZ64" s="115" t="s">
        <v>208</v>
      </c>
      <c r="BA64" s="115" t="s">
        <v>208</v>
      </c>
      <c r="BB64" s="115" t="s">
        <v>208</v>
      </c>
      <c r="BC64" s="115" t="s">
        <v>208</v>
      </c>
      <c r="BD64" s="115" t="s">
        <v>208</v>
      </c>
      <c r="BE64" s="115" t="s">
        <v>208</v>
      </c>
      <c r="BF64" s="115" t="s">
        <v>208</v>
      </c>
      <c r="BG64" s="115" t="s">
        <v>208</v>
      </c>
      <c r="BH64" s="115" t="s">
        <v>208</v>
      </c>
      <c r="BI64" s="115" t="s">
        <v>208</v>
      </c>
      <c r="BJ64" s="115" t="s">
        <v>208</v>
      </c>
      <c r="BK64" s="115" t="s">
        <v>208</v>
      </c>
      <c r="BL64" s="115" t="s">
        <v>208</v>
      </c>
      <c r="BM64" s="115" t="s">
        <v>208</v>
      </c>
      <c r="BN64" s="115" t="s">
        <v>208</v>
      </c>
      <c r="BO64" s="115" t="s">
        <v>208</v>
      </c>
      <c r="BP64" s="115" t="s">
        <v>208</v>
      </c>
      <c r="BQ64" s="115" t="s">
        <v>208</v>
      </c>
      <c r="BR64" s="115" t="s">
        <v>208</v>
      </c>
      <c r="BS64" s="115" t="s">
        <v>208</v>
      </c>
      <c r="BT64" s="115" t="s">
        <v>208</v>
      </c>
      <c r="BU64" s="115" t="s">
        <v>208</v>
      </c>
      <c r="BV64" s="115" t="s">
        <v>208</v>
      </c>
      <c r="BW64" s="115" t="s">
        <v>208</v>
      </c>
      <c r="BX64" s="115" t="s">
        <v>208</v>
      </c>
      <c r="BY64" s="115" t="s">
        <v>208</v>
      </c>
      <c r="BZ64" s="115" t="s">
        <v>208</v>
      </c>
      <c r="CA64" s="115" t="s">
        <v>208</v>
      </c>
      <c r="CB64" s="115" t="s">
        <v>208</v>
      </c>
      <c r="CC64" s="115" t="s">
        <v>208</v>
      </c>
    </row>
    <row r="65" spans="1:81" x14ac:dyDescent="0.25">
      <c r="A65" s="30">
        <v>64</v>
      </c>
      <c r="B65">
        <v>1</v>
      </c>
      <c r="C65" s="115">
        <v>1</v>
      </c>
      <c r="D65" s="115">
        <v>1</v>
      </c>
      <c r="E65" s="115">
        <v>1</v>
      </c>
      <c r="F65" s="115">
        <v>1</v>
      </c>
      <c r="G65" s="115">
        <v>1</v>
      </c>
      <c r="H65" s="115">
        <v>3</v>
      </c>
      <c r="I65" s="115">
        <v>1</v>
      </c>
      <c r="J65" s="115">
        <v>1</v>
      </c>
      <c r="K65" s="115">
        <v>1</v>
      </c>
      <c r="L65" s="115">
        <v>1</v>
      </c>
      <c r="M65" s="115">
        <v>1</v>
      </c>
      <c r="N65" s="115">
        <v>2</v>
      </c>
      <c r="O65" s="115">
        <v>3</v>
      </c>
      <c r="P65" s="115">
        <v>3</v>
      </c>
      <c r="Q65" s="115">
        <v>3</v>
      </c>
      <c r="R65" s="115">
        <v>3</v>
      </c>
      <c r="S65" s="115">
        <v>3</v>
      </c>
      <c r="T65" s="115">
        <v>3</v>
      </c>
      <c r="U65" s="115">
        <v>3</v>
      </c>
      <c r="V65" s="115">
        <v>3</v>
      </c>
      <c r="W65" s="115">
        <v>3</v>
      </c>
      <c r="X65" s="115">
        <v>4</v>
      </c>
      <c r="Y65" s="115">
        <v>2</v>
      </c>
      <c r="Z65" s="115">
        <v>3</v>
      </c>
      <c r="AA65" s="115">
        <v>3</v>
      </c>
      <c r="AB65" s="115">
        <v>1</v>
      </c>
      <c r="AC65" s="115">
        <v>1</v>
      </c>
      <c r="AD65" s="115">
        <v>2</v>
      </c>
      <c r="AE65" s="115">
        <v>1</v>
      </c>
      <c r="AF65" s="115">
        <v>1</v>
      </c>
      <c r="AG65" s="115">
        <v>1</v>
      </c>
      <c r="AH65" s="115">
        <v>2</v>
      </c>
      <c r="AI65" s="115">
        <v>2</v>
      </c>
      <c r="AJ65" s="115">
        <v>2</v>
      </c>
      <c r="AK65" s="115">
        <v>2</v>
      </c>
      <c r="AL65" s="115">
        <v>2</v>
      </c>
      <c r="AM65" s="115">
        <v>1</v>
      </c>
      <c r="AN65" s="115">
        <v>1</v>
      </c>
      <c r="AO65" s="115">
        <v>1</v>
      </c>
      <c r="AP65" s="115">
        <v>1</v>
      </c>
      <c r="AQ65" s="115">
        <v>3</v>
      </c>
      <c r="AR65" s="115">
        <v>2</v>
      </c>
      <c r="AS65" s="115">
        <v>2</v>
      </c>
      <c r="AT65" s="115">
        <v>1</v>
      </c>
      <c r="AU65" s="115">
        <v>1</v>
      </c>
      <c r="AV65" s="115">
        <v>1</v>
      </c>
      <c r="AW65" s="115">
        <v>3</v>
      </c>
      <c r="AX65" s="115">
        <v>2</v>
      </c>
      <c r="AY65" s="115">
        <v>2</v>
      </c>
      <c r="AZ65" s="115">
        <v>2</v>
      </c>
      <c r="BA65" s="115">
        <v>2</v>
      </c>
      <c r="BB65" s="115">
        <v>2</v>
      </c>
      <c r="BC65" s="115">
        <v>2</v>
      </c>
      <c r="BD65" s="115">
        <v>3</v>
      </c>
      <c r="BE65" s="115">
        <v>2</v>
      </c>
      <c r="BF65" s="115">
        <v>3</v>
      </c>
      <c r="BG65" s="115">
        <v>2</v>
      </c>
      <c r="BH65" s="115">
        <v>2</v>
      </c>
      <c r="BI65" s="115">
        <v>1</v>
      </c>
      <c r="BJ65" s="115">
        <v>1</v>
      </c>
      <c r="BK65" s="115">
        <v>3</v>
      </c>
      <c r="BL65" s="115">
        <v>3</v>
      </c>
      <c r="BM65" s="115">
        <v>2</v>
      </c>
      <c r="BN65" s="115">
        <v>3</v>
      </c>
      <c r="BO65" s="115">
        <v>3</v>
      </c>
      <c r="BP65" s="115">
        <v>3</v>
      </c>
      <c r="BQ65" s="115">
        <v>3</v>
      </c>
      <c r="BR65" s="115">
        <v>3</v>
      </c>
      <c r="BS65" s="115">
        <v>2</v>
      </c>
      <c r="BT65" s="115">
        <v>2</v>
      </c>
      <c r="BU65" s="115">
        <v>4</v>
      </c>
      <c r="BV65" s="115">
        <v>3</v>
      </c>
      <c r="BW65" s="115">
        <v>4</v>
      </c>
      <c r="BX65" s="115">
        <v>3</v>
      </c>
      <c r="BY65" s="115">
        <v>2</v>
      </c>
      <c r="BZ65" s="115">
        <v>2</v>
      </c>
      <c r="CA65" s="115">
        <v>3</v>
      </c>
      <c r="CB65" s="115">
        <v>2</v>
      </c>
      <c r="CC65" s="115">
        <v>3</v>
      </c>
    </row>
    <row r="66" spans="1:81" x14ac:dyDescent="0.25">
      <c r="A66" s="31">
        <v>65</v>
      </c>
      <c r="B66">
        <v>1</v>
      </c>
      <c r="C66" s="115">
        <v>1</v>
      </c>
      <c r="D66" s="115">
        <v>1</v>
      </c>
      <c r="E66" s="115">
        <v>1</v>
      </c>
      <c r="F66" s="115">
        <v>1</v>
      </c>
      <c r="G66" s="115">
        <v>1</v>
      </c>
      <c r="H66" s="115">
        <v>1</v>
      </c>
      <c r="I66" s="115">
        <v>1</v>
      </c>
      <c r="J66" s="115">
        <v>1</v>
      </c>
      <c r="K66" s="115">
        <v>1</v>
      </c>
      <c r="L66" s="115">
        <v>1</v>
      </c>
      <c r="M66" s="115">
        <v>1</v>
      </c>
      <c r="N66" s="115">
        <v>1</v>
      </c>
      <c r="O66" s="115">
        <v>1</v>
      </c>
      <c r="P66" s="115">
        <v>1</v>
      </c>
      <c r="Q66" s="115">
        <v>1</v>
      </c>
      <c r="R66" s="115">
        <v>1</v>
      </c>
      <c r="S66" s="115">
        <v>1</v>
      </c>
      <c r="T66" s="115">
        <v>1</v>
      </c>
      <c r="U66" s="115">
        <v>1</v>
      </c>
      <c r="V66" s="115">
        <v>1</v>
      </c>
      <c r="W66" s="115">
        <v>1</v>
      </c>
      <c r="X66" s="115">
        <v>1</v>
      </c>
      <c r="Y66" s="115">
        <v>1</v>
      </c>
      <c r="Z66" s="115">
        <v>1</v>
      </c>
      <c r="AA66" s="115">
        <v>1</v>
      </c>
      <c r="AB66" s="115">
        <v>1</v>
      </c>
      <c r="AC66" s="115">
        <v>1</v>
      </c>
      <c r="AD66" s="115">
        <v>1</v>
      </c>
      <c r="AE66" s="115">
        <v>1</v>
      </c>
      <c r="AF66" s="115">
        <v>1</v>
      </c>
      <c r="AG66" s="115">
        <v>1</v>
      </c>
      <c r="AH66" s="115">
        <v>1</v>
      </c>
      <c r="AI66" s="115">
        <v>1</v>
      </c>
      <c r="AJ66" s="115">
        <v>1</v>
      </c>
      <c r="AK66" s="115">
        <v>1</v>
      </c>
      <c r="AL66" s="115">
        <v>1</v>
      </c>
      <c r="AM66" s="115">
        <v>1</v>
      </c>
      <c r="AN66" s="115">
        <v>1</v>
      </c>
      <c r="AO66" s="115">
        <v>1</v>
      </c>
      <c r="AP66" s="115">
        <v>1</v>
      </c>
      <c r="AQ66" s="115">
        <v>1</v>
      </c>
      <c r="AR66" s="115">
        <v>1</v>
      </c>
      <c r="AS66" s="115">
        <v>1</v>
      </c>
      <c r="AT66" s="115">
        <v>1</v>
      </c>
      <c r="AU66" s="115">
        <v>1</v>
      </c>
      <c r="AV66" s="115">
        <v>1</v>
      </c>
      <c r="AW66" s="115">
        <v>1</v>
      </c>
      <c r="AX66" s="115">
        <v>1</v>
      </c>
      <c r="AY66" s="115">
        <v>1</v>
      </c>
      <c r="AZ66" s="115">
        <v>1</v>
      </c>
      <c r="BA66" s="115">
        <v>1</v>
      </c>
      <c r="BB66" s="115">
        <v>1</v>
      </c>
      <c r="BC66" s="115">
        <v>1</v>
      </c>
      <c r="BD66" s="115">
        <v>1</v>
      </c>
      <c r="BE66" s="115">
        <v>1</v>
      </c>
      <c r="BF66" s="115">
        <v>1</v>
      </c>
      <c r="BG66" s="115">
        <v>1</v>
      </c>
      <c r="BH66" s="115">
        <v>1</v>
      </c>
      <c r="BI66" s="115">
        <v>1</v>
      </c>
      <c r="BJ66" s="115">
        <v>1</v>
      </c>
      <c r="BK66" s="115">
        <v>1</v>
      </c>
      <c r="BL66" s="115">
        <v>1</v>
      </c>
      <c r="BM66" s="115">
        <v>1</v>
      </c>
      <c r="BN66" s="115">
        <v>1</v>
      </c>
      <c r="BO66" s="115">
        <v>1</v>
      </c>
      <c r="BP66" s="115">
        <v>1</v>
      </c>
      <c r="BQ66" s="115">
        <v>1</v>
      </c>
      <c r="BR66" s="115">
        <v>1</v>
      </c>
      <c r="BS66" s="115">
        <v>1</v>
      </c>
      <c r="BT66" s="115">
        <v>1</v>
      </c>
      <c r="BU66" s="115">
        <v>1</v>
      </c>
      <c r="BV66" s="115">
        <v>1</v>
      </c>
      <c r="BW66" s="115">
        <v>1</v>
      </c>
      <c r="BX66" s="115">
        <v>1</v>
      </c>
      <c r="BY66" s="115">
        <v>1</v>
      </c>
      <c r="BZ66" s="115">
        <v>1</v>
      </c>
      <c r="CA66" s="115">
        <v>1</v>
      </c>
      <c r="CB66" s="115">
        <v>1</v>
      </c>
      <c r="CC66" s="115">
        <v>1</v>
      </c>
    </row>
    <row r="67" spans="1:81" x14ac:dyDescent="0.25">
      <c r="A67" s="30">
        <v>66</v>
      </c>
      <c r="B67">
        <v>1</v>
      </c>
      <c r="C67" s="115">
        <v>1</v>
      </c>
      <c r="D67" s="115">
        <v>1</v>
      </c>
      <c r="E67" s="115">
        <v>1</v>
      </c>
      <c r="F67" s="115">
        <v>1</v>
      </c>
      <c r="G67" s="115">
        <v>1</v>
      </c>
      <c r="H67" s="115">
        <v>1</v>
      </c>
      <c r="I67" s="115">
        <v>1</v>
      </c>
      <c r="J67" s="115">
        <v>1</v>
      </c>
      <c r="K67" s="115">
        <v>1</v>
      </c>
      <c r="L67" s="115">
        <v>1</v>
      </c>
      <c r="M67" s="115">
        <v>1</v>
      </c>
      <c r="N67" s="115">
        <v>1</v>
      </c>
      <c r="O67" s="115">
        <v>1</v>
      </c>
      <c r="P67" s="115">
        <v>1</v>
      </c>
      <c r="Q67" s="115">
        <v>1</v>
      </c>
      <c r="R67" s="115">
        <v>1</v>
      </c>
      <c r="S67" s="115">
        <v>2</v>
      </c>
      <c r="T67" s="115">
        <v>2</v>
      </c>
      <c r="U67" s="115">
        <v>2</v>
      </c>
      <c r="V67" s="115">
        <v>2</v>
      </c>
      <c r="W67" s="115">
        <v>2</v>
      </c>
      <c r="X67" s="115">
        <v>2</v>
      </c>
      <c r="Y67" s="115">
        <v>2</v>
      </c>
      <c r="Z67" s="115">
        <v>2</v>
      </c>
      <c r="AA67" s="115">
        <v>2</v>
      </c>
      <c r="AB67" s="115">
        <v>2</v>
      </c>
      <c r="AC67" s="115">
        <v>2</v>
      </c>
      <c r="AD67" s="115">
        <v>2</v>
      </c>
      <c r="AE67" s="115">
        <v>2</v>
      </c>
      <c r="AF67" s="115">
        <v>2</v>
      </c>
      <c r="AG67" s="115">
        <v>2</v>
      </c>
      <c r="AH67" s="115">
        <v>2</v>
      </c>
      <c r="AI67" s="115">
        <v>2</v>
      </c>
      <c r="AJ67" s="115">
        <v>2</v>
      </c>
      <c r="AK67" s="115">
        <v>2</v>
      </c>
      <c r="AL67" s="115">
        <v>1</v>
      </c>
      <c r="AM67" s="115">
        <v>1</v>
      </c>
      <c r="AN67" s="115">
        <v>1</v>
      </c>
      <c r="AO67" s="115">
        <v>1</v>
      </c>
      <c r="AP67" s="115">
        <v>1</v>
      </c>
      <c r="AQ67" s="115">
        <v>1</v>
      </c>
      <c r="AR67" s="115">
        <v>1</v>
      </c>
      <c r="AS67" s="115">
        <v>1</v>
      </c>
      <c r="AT67" s="115">
        <v>1</v>
      </c>
      <c r="AU67" s="115">
        <v>1</v>
      </c>
      <c r="AV67" s="115">
        <v>1</v>
      </c>
      <c r="AW67" s="115">
        <v>1</v>
      </c>
      <c r="AX67" s="115">
        <v>2</v>
      </c>
      <c r="AY67" s="115">
        <v>2</v>
      </c>
      <c r="AZ67" s="115">
        <v>2</v>
      </c>
      <c r="BA67" s="115">
        <v>2</v>
      </c>
      <c r="BB67" s="115">
        <v>2</v>
      </c>
      <c r="BC67" s="115">
        <v>2</v>
      </c>
      <c r="BD67" s="115">
        <v>2</v>
      </c>
      <c r="BE67" s="115">
        <v>2</v>
      </c>
      <c r="BF67" s="115">
        <v>2</v>
      </c>
      <c r="BG67" s="115">
        <v>2</v>
      </c>
      <c r="BH67" s="115">
        <v>2</v>
      </c>
      <c r="BI67" s="115">
        <v>2</v>
      </c>
      <c r="BJ67" s="115">
        <v>2</v>
      </c>
      <c r="BK67" s="115">
        <v>2</v>
      </c>
      <c r="BL67" s="115">
        <v>2</v>
      </c>
      <c r="BM67" s="115">
        <v>2</v>
      </c>
      <c r="BN67" s="115">
        <v>2</v>
      </c>
      <c r="BO67" s="115">
        <v>2</v>
      </c>
      <c r="BP67" s="115">
        <v>2</v>
      </c>
      <c r="BQ67" s="115">
        <v>2</v>
      </c>
      <c r="BR67" s="115">
        <v>1</v>
      </c>
      <c r="BS67" s="115">
        <v>1</v>
      </c>
      <c r="BT67" s="115">
        <v>1</v>
      </c>
      <c r="BU67" s="115">
        <v>1</v>
      </c>
      <c r="BV67" s="115">
        <v>1</v>
      </c>
      <c r="BW67" s="115">
        <v>1</v>
      </c>
      <c r="BX67" s="115">
        <v>1</v>
      </c>
      <c r="BY67" s="115">
        <v>1</v>
      </c>
      <c r="BZ67" s="115">
        <v>1</v>
      </c>
      <c r="CA67" s="115">
        <v>1</v>
      </c>
      <c r="CB67" s="115">
        <v>1</v>
      </c>
      <c r="CC67" s="115">
        <v>1</v>
      </c>
    </row>
    <row r="68" spans="1:81" x14ac:dyDescent="0.25">
      <c r="A68" s="31">
        <v>67</v>
      </c>
      <c r="B68">
        <v>3</v>
      </c>
      <c r="C68" s="115">
        <v>3</v>
      </c>
      <c r="D68" s="115">
        <v>2</v>
      </c>
      <c r="E68" s="115">
        <v>1</v>
      </c>
      <c r="F68" s="115">
        <v>1</v>
      </c>
      <c r="G68" s="115">
        <v>3</v>
      </c>
      <c r="H68" s="115">
        <v>4</v>
      </c>
      <c r="I68" s="115">
        <v>3</v>
      </c>
      <c r="J68" s="115">
        <v>3</v>
      </c>
      <c r="K68" s="115">
        <v>2</v>
      </c>
      <c r="L68" s="115">
        <v>2</v>
      </c>
      <c r="M68" s="115">
        <v>3</v>
      </c>
      <c r="N68" s="115">
        <v>3</v>
      </c>
      <c r="O68" s="115">
        <v>2</v>
      </c>
      <c r="P68" s="115">
        <v>3</v>
      </c>
      <c r="Q68" s="115">
        <v>3</v>
      </c>
      <c r="R68" s="115">
        <v>3</v>
      </c>
      <c r="S68" s="115">
        <v>3</v>
      </c>
      <c r="T68" s="115">
        <v>3</v>
      </c>
      <c r="U68" s="115">
        <v>2</v>
      </c>
      <c r="V68" s="115">
        <v>3</v>
      </c>
      <c r="W68" s="115">
        <v>3</v>
      </c>
      <c r="X68" s="115">
        <v>2</v>
      </c>
      <c r="Y68" s="115">
        <v>3</v>
      </c>
      <c r="Z68" s="115">
        <v>3</v>
      </c>
      <c r="AA68" s="115">
        <v>3</v>
      </c>
      <c r="AB68" s="115">
        <v>2</v>
      </c>
      <c r="AC68" s="115">
        <v>1</v>
      </c>
      <c r="AD68" s="115">
        <v>2</v>
      </c>
      <c r="AE68" s="115">
        <v>1</v>
      </c>
      <c r="AF68" s="115">
        <v>1</v>
      </c>
      <c r="AG68" s="115">
        <v>3</v>
      </c>
      <c r="AH68" s="115">
        <v>2</v>
      </c>
      <c r="AI68" s="115">
        <v>2</v>
      </c>
      <c r="AJ68" s="115">
        <v>3</v>
      </c>
      <c r="AK68" s="115">
        <v>2</v>
      </c>
      <c r="AL68" s="115">
        <v>3</v>
      </c>
      <c r="AM68" s="115">
        <v>2</v>
      </c>
      <c r="AN68" s="115">
        <v>1</v>
      </c>
      <c r="AO68" s="115">
        <v>2</v>
      </c>
      <c r="AP68" s="115">
        <v>1</v>
      </c>
      <c r="AQ68" s="115">
        <v>3</v>
      </c>
      <c r="AR68" s="115">
        <v>1</v>
      </c>
      <c r="AS68" s="115">
        <v>2</v>
      </c>
      <c r="AT68" s="115">
        <v>1</v>
      </c>
      <c r="AU68" s="115">
        <v>2</v>
      </c>
      <c r="AV68" s="115">
        <v>2</v>
      </c>
      <c r="AW68" s="115">
        <v>3</v>
      </c>
      <c r="AX68" s="115">
        <v>2</v>
      </c>
      <c r="AY68" s="115">
        <v>3</v>
      </c>
      <c r="AZ68" s="115">
        <v>3</v>
      </c>
      <c r="BA68" s="115">
        <v>2</v>
      </c>
      <c r="BB68" s="115">
        <v>2</v>
      </c>
      <c r="BC68" s="115">
        <v>2</v>
      </c>
      <c r="BD68" s="115">
        <v>3</v>
      </c>
      <c r="BE68" s="115">
        <v>2</v>
      </c>
      <c r="BF68" s="115">
        <v>2</v>
      </c>
      <c r="BG68" s="115">
        <v>2</v>
      </c>
      <c r="BH68" s="115">
        <v>3</v>
      </c>
      <c r="BI68" s="115">
        <v>3</v>
      </c>
      <c r="BJ68" s="115">
        <v>1</v>
      </c>
      <c r="BK68" s="115">
        <v>4</v>
      </c>
      <c r="BL68" s="115">
        <v>4</v>
      </c>
      <c r="BM68" s="115">
        <v>1</v>
      </c>
      <c r="BN68" s="115">
        <v>2</v>
      </c>
      <c r="BO68" s="115">
        <v>3</v>
      </c>
      <c r="BP68" s="115">
        <v>3</v>
      </c>
      <c r="BQ68" s="115">
        <v>3</v>
      </c>
      <c r="BR68" s="115">
        <v>3</v>
      </c>
      <c r="BS68" s="115">
        <v>2</v>
      </c>
      <c r="BT68" s="115">
        <v>2</v>
      </c>
      <c r="BU68" s="115">
        <v>2</v>
      </c>
      <c r="BV68" s="115">
        <v>2</v>
      </c>
      <c r="BW68" s="115">
        <v>3</v>
      </c>
      <c r="BX68" s="115">
        <v>2</v>
      </c>
      <c r="BY68" s="115">
        <v>2</v>
      </c>
      <c r="BZ68" s="115">
        <v>2</v>
      </c>
      <c r="CA68" s="115">
        <v>3</v>
      </c>
      <c r="CB68" s="115">
        <v>2</v>
      </c>
      <c r="CC68" s="115">
        <v>3</v>
      </c>
    </row>
    <row r="69" spans="1:81" x14ac:dyDescent="0.25">
      <c r="A69" s="30">
        <v>68</v>
      </c>
      <c r="B69">
        <v>3</v>
      </c>
      <c r="C69" s="115">
        <v>3</v>
      </c>
      <c r="D69" s="115">
        <v>3</v>
      </c>
      <c r="E69" s="115">
        <v>3</v>
      </c>
      <c r="F69" s="115">
        <v>3</v>
      </c>
      <c r="G69" s="115">
        <v>3</v>
      </c>
      <c r="H69" s="115">
        <v>4</v>
      </c>
      <c r="I69" s="115">
        <v>3</v>
      </c>
      <c r="J69" s="115">
        <v>3</v>
      </c>
      <c r="K69" s="115">
        <v>3</v>
      </c>
      <c r="L69" s="115">
        <v>3</v>
      </c>
      <c r="M69" s="115">
        <v>3</v>
      </c>
      <c r="N69" s="115">
        <v>3</v>
      </c>
      <c r="O69" s="115">
        <v>4</v>
      </c>
      <c r="P69" s="115">
        <v>3</v>
      </c>
      <c r="Q69" s="115">
        <v>3</v>
      </c>
      <c r="R69" s="115">
        <v>3</v>
      </c>
      <c r="S69" s="115">
        <v>3</v>
      </c>
      <c r="T69" s="115">
        <v>3</v>
      </c>
      <c r="U69" s="115">
        <v>3</v>
      </c>
      <c r="V69" s="115">
        <v>3</v>
      </c>
      <c r="W69" s="115">
        <v>3</v>
      </c>
      <c r="X69" s="115">
        <v>3</v>
      </c>
      <c r="Y69" s="115">
        <v>3</v>
      </c>
      <c r="Z69" s="115">
        <v>3</v>
      </c>
      <c r="AA69" s="115">
        <v>3</v>
      </c>
      <c r="AB69" s="115">
        <v>3</v>
      </c>
      <c r="AC69" s="115">
        <v>3</v>
      </c>
      <c r="AD69" s="115">
        <v>3</v>
      </c>
      <c r="AE69" s="115">
        <v>3</v>
      </c>
      <c r="AF69" s="115">
        <v>3</v>
      </c>
      <c r="AG69" s="115">
        <v>2</v>
      </c>
      <c r="AH69" s="115">
        <v>3</v>
      </c>
      <c r="AI69" s="115">
        <v>3</v>
      </c>
      <c r="AJ69" s="115">
        <v>3</v>
      </c>
      <c r="AK69" s="115">
        <v>3</v>
      </c>
      <c r="AL69" s="115">
        <v>3</v>
      </c>
      <c r="AM69" s="115">
        <v>3</v>
      </c>
      <c r="AN69" s="115">
        <v>3</v>
      </c>
      <c r="AO69" s="115">
        <v>3</v>
      </c>
      <c r="AP69" s="115">
        <v>3</v>
      </c>
      <c r="AQ69" s="115">
        <v>3</v>
      </c>
      <c r="AR69" s="115">
        <v>3</v>
      </c>
      <c r="AS69" s="115">
        <v>3</v>
      </c>
      <c r="AT69" s="115">
        <v>3</v>
      </c>
      <c r="AU69" s="115">
        <v>3</v>
      </c>
      <c r="AV69" s="115">
        <v>3</v>
      </c>
      <c r="AW69" s="115">
        <v>4</v>
      </c>
      <c r="AX69" s="115">
        <v>3</v>
      </c>
      <c r="AY69" s="115">
        <v>3</v>
      </c>
      <c r="AZ69" s="115">
        <v>3</v>
      </c>
      <c r="BA69" s="115">
        <v>3</v>
      </c>
      <c r="BB69" s="115">
        <v>3</v>
      </c>
      <c r="BC69" s="115">
        <v>3</v>
      </c>
      <c r="BD69" s="115">
        <v>3</v>
      </c>
      <c r="BE69" s="115">
        <v>3</v>
      </c>
      <c r="BF69" s="115">
        <v>3</v>
      </c>
      <c r="BG69" s="115">
        <v>3</v>
      </c>
      <c r="BH69" s="115">
        <v>3</v>
      </c>
      <c r="BI69" s="115">
        <v>3</v>
      </c>
      <c r="BJ69" s="115">
        <v>3</v>
      </c>
      <c r="BK69" s="115">
        <v>4</v>
      </c>
      <c r="BL69" s="115">
        <v>3</v>
      </c>
      <c r="BM69" s="115">
        <v>3</v>
      </c>
      <c r="BN69" s="115">
        <v>3</v>
      </c>
      <c r="BO69" s="115">
        <v>3</v>
      </c>
      <c r="BP69" s="115">
        <v>3</v>
      </c>
      <c r="BQ69" s="115">
        <v>3</v>
      </c>
      <c r="BR69" s="115">
        <v>3</v>
      </c>
      <c r="BS69" s="115">
        <v>3</v>
      </c>
      <c r="BT69" s="115">
        <v>3</v>
      </c>
      <c r="BU69" s="115">
        <v>3</v>
      </c>
      <c r="BV69" s="115">
        <v>3</v>
      </c>
      <c r="BW69" s="115">
        <v>3</v>
      </c>
      <c r="BX69" s="115">
        <v>3</v>
      </c>
      <c r="BY69" s="115">
        <v>3</v>
      </c>
      <c r="BZ69" s="115">
        <v>3</v>
      </c>
      <c r="CA69" s="115">
        <v>3</v>
      </c>
      <c r="CB69" s="115">
        <v>3</v>
      </c>
      <c r="CC69" s="115">
        <v>3</v>
      </c>
    </row>
    <row r="70" spans="1:81" x14ac:dyDescent="0.25">
      <c r="A70" s="31">
        <v>69</v>
      </c>
      <c r="B70">
        <v>3</v>
      </c>
      <c r="C70" s="115">
        <v>1</v>
      </c>
      <c r="D70" s="115">
        <v>3</v>
      </c>
      <c r="E70" s="115">
        <v>2</v>
      </c>
      <c r="F70" s="115">
        <v>1</v>
      </c>
      <c r="G70" s="115">
        <v>1</v>
      </c>
      <c r="H70" s="115">
        <v>2</v>
      </c>
      <c r="I70" s="115">
        <v>3</v>
      </c>
      <c r="J70" s="115">
        <v>3</v>
      </c>
      <c r="K70" s="115">
        <v>2</v>
      </c>
      <c r="L70" s="115">
        <v>1</v>
      </c>
      <c r="M70" s="115">
        <v>1</v>
      </c>
      <c r="N70" s="115">
        <v>3</v>
      </c>
      <c r="O70" s="115">
        <v>3</v>
      </c>
      <c r="P70" s="115">
        <v>3</v>
      </c>
      <c r="Q70" s="115">
        <v>3</v>
      </c>
      <c r="R70" s="115">
        <v>3</v>
      </c>
      <c r="S70" s="115">
        <v>3</v>
      </c>
      <c r="T70" s="115">
        <v>3</v>
      </c>
      <c r="U70" s="115">
        <v>3</v>
      </c>
      <c r="V70" s="115">
        <v>3</v>
      </c>
      <c r="W70" s="115">
        <v>3</v>
      </c>
      <c r="X70" s="115">
        <v>3</v>
      </c>
      <c r="Y70" s="115">
        <v>1</v>
      </c>
      <c r="Z70" s="115">
        <v>2</v>
      </c>
      <c r="AA70" s="115">
        <v>3</v>
      </c>
      <c r="AB70" s="115">
        <v>2</v>
      </c>
      <c r="AC70" s="115">
        <v>2</v>
      </c>
      <c r="AD70" s="115">
        <v>3</v>
      </c>
      <c r="AE70" s="115">
        <v>1</v>
      </c>
      <c r="AF70" s="115">
        <v>1</v>
      </c>
      <c r="AG70" s="115">
        <v>1</v>
      </c>
      <c r="AH70" s="115">
        <v>1</v>
      </c>
      <c r="AI70" s="115">
        <v>1</v>
      </c>
      <c r="AJ70" s="115">
        <v>3</v>
      </c>
      <c r="AK70" s="115">
        <v>3</v>
      </c>
      <c r="AL70" s="115">
        <v>2</v>
      </c>
      <c r="AM70" s="115">
        <v>2</v>
      </c>
      <c r="AN70" s="115">
        <v>1</v>
      </c>
      <c r="AO70" s="115">
        <v>2</v>
      </c>
      <c r="AP70" s="115">
        <v>1</v>
      </c>
      <c r="AQ70" s="115">
        <v>3</v>
      </c>
      <c r="AR70" s="115">
        <v>2</v>
      </c>
      <c r="AS70" s="115">
        <v>2</v>
      </c>
      <c r="AT70" s="115">
        <v>2</v>
      </c>
      <c r="AU70" s="115">
        <v>2</v>
      </c>
      <c r="AV70" s="115">
        <v>2</v>
      </c>
      <c r="AW70" s="115">
        <v>3</v>
      </c>
      <c r="AX70" s="115">
        <v>2</v>
      </c>
      <c r="AY70" s="115">
        <v>2</v>
      </c>
      <c r="AZ70" s="115">
        <v>2</v>
      </c>
      <c r="BA70" s="115">
        <v>2</v>
      </c>
      <c r="BB70" s="115">
        <v>3</v>
      </c>
      <c r="BC70" s="115">
        <v>3</v>
      </c>
      <c r="BD70" s="115">
        <v>2</v>
      </c>
      <c r="BE70" s="115">
        <v>2</v>
      </c>
      <c r="BF70" s="115">
        <v>2</v>
      </c>
      <c r="BG70" s="115">
        <v>3</v>
      </c>
      <c r="BH70" s="115">
        <v>2</v>
      </c>
      <c r="BI70" s="115">
        <v>3</v>
      </c>
      <c r="BJ70" s="115">
        <v>3</v>
      </c>
      <c r="BK70" s="115">
        <v>4</v>
      </c>
      <c r="BL70" s="115">
        <v>3</v>
      </c>
      <c r="BM70" s="115">
        <v>2</v>
      </c>
      <c r="BN70" s="115">
        <v>3</v>
      </c>
      <c r="BO70" s="115">
        <v>3</v>
      </c>
      <c r="BP70" s="115">
        <v>3</v>
      </c>
      <c r="BQ70" s="115">
        <v>3</v>
      </c>
      <c r="BR70" s="115">
        <v>3</v>
      </c>
      <c r="BS70" s="115">
        <v>3</v>
      </c>
      <c r="BT70" s="115">
        <v>2</v>
      </c>
      <c r="BU70" s="115">
        <v>4</v>
      </c>
      <c r="BV70" s="115">
        <v>2</v>
      </c>
      <c r="BW70" s="115">
        <v>4</v>
      </c>
      <c r="BX70" s="115">
        <v>3</v>
      </c>
      <c r="BY70" s="115">
        <v>2</v>
      </c>
      <c r="BZ70" s="115">
        <v>2</v>
      </c>
      <c r="CA70" s="115">
        <v>2</v>
      </c>
      <c r="CB70" s="115">
        <v>2</v>
      </c>
      <c r="CC70" s="115">
        <v>4</v>
      </c>
    </row>
    <row r="71" spans="1:81" x14ac:dyDescent="0.25">
      <c r="A71" s="30">
        <v>70</v>
      </c>
      <c r="B71">
        <v>1</v>
      </c>
      <c r="C71" s="115">
        <v>2</v>
      </c>
      <c r="D71" s="115">
        <v>1</v>
      </c>
      <c r="E71" s="115">
        <v>1</v>
      </c>
      <c r="F71" s="115">
        <v>2</v>
      </c>
      <c r="G71" s="115">
        <v>4</v>
      </c>
      <c r="H71" s="115">
        <v>3</v>
      </c>
      <c r="I71" s="115">
        <v>1</v>
      </c>
      <c r="J71" s="115">
        <v>3</v>
      </c>
      <c r="K71" s="115">
        <v>1</v>
      </c>
      <c r="L71" s="115">
        <v>1</v>
      </c>
      <c r="M71" s="115">
        <v>1</v>
      </c>
      <c r="N71" s="115">
        <v>1</v>
      </c>
      <c r="O71" s="115">
        <v>1</v>
      </c>
      <c r="P71" s="115">
        <v>2</v>
      </c>
      <c r="Q71" s="115">
        <v>2</v>
      </c>
      <c r="R71" s="115">
        <v>2</v>
      </c>
      <c r="S71" s="115">
        <v>1</v>
      </c>
      <c r="T71" s="115">
        <v>2</v>
      </c>
      <c r="U71" s="115">
        <v>2</v>
      </c>
      <c r="V71" s="115">
        <v>1</v>
      </c>
      <c r="W71" s="115">
        <v>2</v>
      </c>
      <c r="X71" s="115">
        <v>2</v>
      </c>
      <c r="Y71" s="115">
        <v>1</v>
      </c>
      <c r="Z71" s="115">
        <v>3</v>
      </c>
      <c r="AA71" s="115">
        <v>3</v>
      </c>
      <c r="AB71" s="115">
        <v>1</v>
      </c>
      <c r="AC71" s="115">
        <v>1</v>
      </c>
      <c r="AD71" s="115">
        <v>1</v>
      </c>
      <c r="AE71" s="115">
        <v>4</v>
      </c>
      <c r="AF71" s="115">
        <v>4</v>
      </c>
      <c r="AG71" s="115">
        <v>4</v>
      </c>
      <c r="AH71" s="115">
        <v>4</v>
      </c>
      <c r="AI71" s="115">
        <v>4</v>
      </c>
      <c r="AJ71" s="115">
        <v>3</v>
      </c>
      <c r="AK71" s="115">
        <v>2</v>
      </c>
      <c r="AL71" s="115">
        <v>1</v>
      </c>
      <c r="AM71" s="115">
        <v>1</v>
      </c>
      <c r="AN71" s="115">
        <v>1</v>
      </c>
      <c r="AO71" s="115">
        <v>1</v>
      </c>
      <c r="AP71" s="115">
        <v>1</v>
      </c>
      <c r="AQ71" s="115">
        <v>1</v>
      </c>
      <c r="AR71" s="115">
        <v>2</v>
      </c>
      <c r="AS71" s="115">
        <v>1</v>
      </c>
      <c r="AT71" s="115">
        <v>1</v>
      </c>
      <c r="AU71" s="115">
        <v>1</v>
      </c>
      <c r="AV71" s="115">
        <v>1</v>
      </c>
      <c r="AW71" s="115">
        <v>1</v>
      </c>
      <c r="AX71" s="115">
        <v>1</v>
      </c>
      <c r="AY71" s="115">
        <v>3</v>
      </c>
      <c r="AZ71" s="115">
        <v>1</v>
      </c>
      <c r="BA71" s="115">
        <v>1</v>
      </c>
      <c r="BB71" s="115">
        <v>1</v>
      </c>
      <c r="BC71" s="115">
        <v>3</v>
      </c>
      <c r="BD71" s="115">
        <v>2</v>
      </c>
      <c r="BE71" s="115">
        <v>3</v>
      </c>
      <c r="BF71" s="115">
        <v>1</v>
      </c>
      <c r="BG71" s="115">
        <v>2</v>
      </c>
      <c r="BH71" s="115">
        <v>2</v>
      </c>
      <c r="BI71" s="115">
        <v>3</v>
      </c>
      <c r="BJ71" s="115">
        <v>2</v>
      </c>
      <c r="BK71" s="115">
        <v>3</v>
      </c>
      <c r="BL71" s="115">
        <v>3</v>
      </c>
      <c r="BM71" s="115">
        <v>3</v>
      </c>
      <c r="BN71" s="115">
        <v>2</v>
      </c>
      <c r="BO71" s="115">
        <v>2</v>
      </c>
      <c r="BP71" s="115">
        <v>3</v>
      </c>
      <c r="BQ71" s="115">
        <v>3</v>
      </c>
      <c r="BR71" s="115">
        <v>1</v>
      </c>
      <c r="BS71" s="115">
        <v>1</v>
      </c>
      <c r="BT71" s="115">
        <v>1</v>
      </c>
      <c r="BU71" s="115">
        <v>2</v>
      </c>
      <c r="BV71" s="115">
        <v>3</v>
      </c>
      <c r="BW71" s="115">
        <v>3</v>
      </c>
      <c r="BX71" s="115">
        <v>3</v>
      </c>
      <c r="BY71" s="115">
        <v>3</v>
      </c>
      <c r="BZ71" s="115">
        <v>1</v>
      </c>
      <c r="CA71" s="115">
        <v>1</v>
      </c>
      <c r="CB71" s="115">
        <v>4</v>
      </c>
      <c r="CC71" s="115">
        <v>4</v>
      </c>
    </row>
    <row r="72" spans="1:81" x14ac:dyDescent="0.25">
      <c r="A72" s="31">
        <v>71</v>
      </c>
      <c r="B72">
        <v>2</v>
      </c>
      <c r="C72" s="115">
        <v>3</v>
      </c>
      <c r="D72" s="115">
        <v>3</v>
      </c>
      <c r="E72" s="115">
        <v>1</v>
      </c>
      <c r="F72" s="115">
        <v>2</v>
      </c>
      <c r="G72" s="115">
        <v>2</v>
      </c>
      <c r="H72" s="115">
        <v>3</v>
      </c>
      <c r="I72" s="115">
        <v>2</v>
      </c>
      <c r="J72" s="115">
        <v>2</v>
      </c>
      <c r="K72" s="115">
        <v>3</v>
      </c>
      <c r="L72" s="115">
        <v>2</v>
      </c>
      <c r="M72" s="115">
        <v>1</v>
      </c>
      <c r="N72" s="115">
        <v>1</v>
      </c>
      <c r="O72" s="115">
        <v>3</v>
      </c>
      <c r="P72" s="115">
        <v>2</v>
      </c>
      <c r="Q72" s="115">
        <v>2</v>
      </c>
      <c r="R72" s="115">
        <v>2</v>
      </c>
      <c r="S72" s="115">
        <v>3</v>
      </c>
      <c r="T72" s="115">
        <v>2</v>
      </c>
      <c r="U72" s="115">
        <v>3</v>
      </c>
      <c r="V72" s="115">
        <v>3</v>
      </c>
      <c r="W72" s="115">
        <v>3</v>
      </c>
      <c r="X72" s="115">
        <v>3</v>
      </c>
      <c r="Y72" s="115">
        <v>3</v>
      </c>
      <c r="Z72" s="115">
        <v>2</v>
      </c>
      <c r="AA72" s="115">
        <v>2</v>
      </c>
      <c r="AB72" s="115">
        <v>2</v>
      </c>
      <c r="AC72" s="115">
        <v>2</v>
      </c>
      <c r="AD72" s="115">
        <v>2</v>
      </c>
      <c r="AE72" s="115">
        <v>2</v>
      </c>
      <c r="AF72" s="115">
        <v>3</v>
      </c>
      <c r="AG72" s="115">
        <v>2</v>
      </c>
      <c r="AH72" s="115">
        <v>2</v>
      </c>
      <c r="AI72" s="115">
        <v>2</v>
      </c>
      <c r="AJ72" s="115">
        <v>2</v>
      </c>
      <c r="AK72" s="115">
        <v>2</v>
      </c>
      <c r="AL72" s="115">
        <v>2</v>
      </c>
      <c r="AM72" s="115">
        <v>2</v>
      </c>
      <c r="AN72" s="115">
        <v>3</v>
      </c>
      <c r="AO72" s="115">
        <v>2</v>
      </c>
      <c r="AP72" s="115">
        <v>2</v>
      </c>
      <c r="AQ72" s="115">
        <v>3</v>
      </c>
      <c r="AR72" s="115">
        <v>3</v>
      </c>
      <c r="AS72" s="115">
        <v>2</v>
      </c>
      <c r="AT72" s="115">
        <v>1</v>
      </c>
      <c r="AU72" s="115">
        <v>3</v>
      </c>
      <c r="AV72" s="115">
        <v>2</v>
      </c>
      <c r="AW72" s="115">
        <v>2</v>
      </c>
      <c r="AX72" s="115">
        <v>2</v>
      </c>
      <c r="AY72" s="115">
        <v>3</v>
      </c>
      <c r="AZ72" s="115">
        <v>2</v>
      </c>
      <c r="BA72" s="115">
        <v>1</v>
      </c>
      <c r="BB72" s="115">
        <v>3</v>
      </c>
      <c r="BC72" s="115">
        <v>2</v>
      </c>
      <c r="BD72" s="115">
        <v>2</v>
      </c>
      <c r="BE72" s="115">
        <v>2</v>
      </c>
      <c r="BF72" s="115">
        <v>3</v>
      </c>
      <c r="BG72" s="115">
        <v>2</v>
      </c>
      <c r="BH72" s="115">
        <v>2</v>
      </c>
      <c r="BI72" s="115">
        <v>2</v>
      </c>
      <c r="BJ72" s="115">
        <v>2</v>
      </c>
      <c r="BK72" s="115">
        <v>3</v>
      </c>
      <c r="BL72" s="115">
        <v>3</v>
      </c>
      <c r="BM72" s="115">
        <v>2</v>
      </c>
      <c r="BN72" s="115">
        <v>2</v>
      </c>
      <c r="BO72" s="115">
        <v>2</v>
      </c>
      <c r="BP72" s="115">
        <v>3</v>
      </c>
      <c r="BQ72" s="115">
        <v>3</v>
      </c>
      <c r="BR72" s="115">
        <v>2</v>
      </c>
      <c r="BS72" s="115">
        <v>2</v>
      </c>
      <c r="BT72" s="115">
        <v>2</v>
      </c>
      <c r="BU72" s="115">
        <v>2</v>
      </c>
      <c r="BV72" s="115">
        <v>3</v>
      </c>
      <c r="BW72" s="115">
        <v>3</v>
      </c>
      <c r="BX72" s="115">
        <v>2</v>
      </c>
      <c r="BY72" s="115">
        <v>3</v>
      </c>
      <c r="BZ72" s="115">
        <v>2</v>
      </c>
      <c r="CA72" s="115">
        <v>2</v>
      </c>
      <c r="CB72" s="115">
        <v>2</v>
      </c>
      <c r="CC72" s="115">
        <v>4</v>
      </c>
    </row>
    <row r="73" spans="1:81" x14ac:dyDescent="0.25">
      <c r="A73" s="30">
        <v>72</v>
      </c>
      <c r="B73">
        <v>2</v>
      </c>
      <c r="C73" s="115">
        <v>1</v>
      </c>
      <c r="D73" s="115">
        <v>1</v>
      </c>
      <c r="E73" s="115">
        <v>1</v>
      </c>
      <c r="F73" s="115">
        <v>1</v>
      </c>
      <c r="G73" s="115">
        <v>1</v>
      </c>
      <c r="H73" s="115">
        <v>4</v>
      </c>
      <c r="I73" s="115">
        <v>3</v>
      </c>
      <c r="J73" s="115">
        <v>3</v>
      </c>
      <c r="K73" s="115">
        <v>1</v>
      </c>
      <c r="L73" s="115">
        <v>1</v>
      </c>
      <c r="M73" s="115">
        <v>1</v>
      </c>
      <c r="N73" s="115">
        <v>1</v>
      </c>
      <c r="O73" s="115">
        <v>4</v>
      </c>
      <c r="P73" s="115">
        <v>2</v>
      </c>
      <c r="Q73" s="115">
        <v>3</v>
      </c>
      <c r="R73" s="115">
        <v>2</v>
      </c>
      <c r="S73" s="115">
        <v>2</v>
      </c>
      <c r="T73" s="115">
        <v>2</v>
      </c>
      <c r="U73" s="115">
        <v>1</v>
      </c>
      <c r="V73" s="115">
        <v>1</v>
      </c>
      <c r="W73" s="115">
        <v>2</v>
      </c>
      <c r="X73" s="115">
        <v>2</v>
      </c>
      <c r="Y73" s="115">
        <v>1</v>
      </c>
      <c r="Z73" s="115">
        <v>1</v>
      </c>
      <c r="AA73" s="115">
        <v>1</v>
      </c>
      <c r="AB73" s="115">
        <v>1</v>
      </c>
      <c r="AC73" s="115">
        <v>1</v>
      </c>
      <c r="AD73" s="115">
        <v>1</v>
      </c>
      <c r="AE73" s="115">
        <v>1</v>
      </c>
      <c r="AF73" s="115">
        <v>1</v>
      </c>
      <c r="AG73" s="115">
        <v>1</v>
      </c>
      <c r="AH73" s="115">
        <v>1</v>
      </c>
      <c r="AI73" s="115">
        <v>1</v>
      </c>
      <c r="AJ73" s="115">
        <v>1</v>
      </c>
      <c r="AK73" s="115">
        <v>1</v>
      </c>
      <c r="AL73" s="115">
        <v>1</v>
      </c>
      <c r="AM73" s="115">
        <v>1</v>
      </c>
      <c r="AN73" s="115">
        <v>1</v>
      </c>
      <c r="AO73" s="115">
        <v>1</v>
      </c>
      <c r="AP73" s="115">
        <v>1</v>
      </c>
      <c r="AQ73" s="115">
        <v>1</v>
      </c>
      <c r="AR73" s="115">
        <v>1</v>
      </c>
      <c r="AS73" s="115">
        <v>1</v>
      </c>
      <c r="AT73" s="115">
        <v>1</v>
      </c>
      <c r="AU73" s="115">
        <v>1</v>
      </c>
      <c r="AV73" s="115">
        <v>1</v>
      </c>
      <c r="AW73" s="115">
        <v>1</v>
      </c>
      <c r="AX73" s="115">
        <v>1</v>
      </c>
      <c r="AY73" s="115">
        <v>1</v>
      </c>
      <c r="AZ73" s="115">
        <v>1</v>
      </c>
      <c r="BA73" s="115">
        <v>1</v>
      </c>
      <c r="BB73" s="115">
        <v>1</v>
      </c>
      <c r="BC73" s="115">
        <v>1</v>
      </c>
      <c r="BD73" s="115">
        <v>1</v>
      </c>
      <c r="BE73" s="115">
        <v>1</v>
      </c>
      <c r="BF73" s="115">
        <v>1</v>
      </c>
      <c r="BG73" s="115">
        <v>1</v>
      </c>
      <c r="BH73" s="115">
        <v>1</v>
      </c>
      <c r="BI73" s="115">
        <v>1</v>
      </c>
      <c r="BJ73" s="115">
        <v>1</v>
      </c>
      <c r="BK73" s="115">
        <v>1</v>
      </c>
      <c r="BL73" s="115">
        <v>1</v>
      </c>
      <c r="BM73" s="115">
        <v>1</v>
      </c>
      <c r="BN73" s="115">
        <v>1</v>
      </c>
      <c r="BO73" s="115">
        <v>1</v>
      </c>
      <c r="BP73" s="115">
        <v>1</v>
      </c>
      <c r="BQ73" s="115">
        <v>3</v>
      </c>
      <c r="BR73" s="115">
        <v>1</v>
      </c>
      <c r="BS73" s="115">
        <v>1</v>
      </c>
      <c r="BT73" s="115">
        <v>2</v>
      </c>
      <c r="BU73" s="115">
        <v>1</v>
      </c>
      <c r="BV73" s="115">
        <v>1</v>
      </c>
      <c r="BW73" s="115">
        <v>1</v>
      </c>
      <c r="BX73" s="115">
        <v>1</v>
      </c>
      <c r="BY73" s="115">
        <v>1</v>
      </c>
      <c r="BZ73" s="115">
        <v>1</v>
      </c>
      <c r="CA73" s="115">
        <v>1</v>
      </c>
      <c r="CB73" s="115">
        <v>1</v>
      </c>
      <c r="CC73" s="115">
        <v>1</v>
      </c>
    </row>
    <row r="74" spans="1:81" x14ac:dyDescent="0.25">
      <c r="A74" s="31">
        <v>73</v>
      </c>
      <c r="B74">
        <v>1</v>
      </c>
      <c r="C74" s="115">
        <v>1</v>
      </c>
      <c r="D74" s="115">
        <v>1</v>
      </c>
      <c r="E74" s="115">
        <v>1</v>
      </c>
      <c r="F74" s="115">
        <v>1</v>
      </c>
      <c r="G74" s="115">
        <v>2</v>
      </c>
      <c r="H74" s="115">
        <v>3</v>
      </c>
      <c r="I74" s="115">
        <v>1</v>
      </c>
      <c r="J74" s="115">
        <v>1</v>
      </c>
      <c r="K74" s="115">
        <v>1</v>
      </c>
      <c r="L74" s="115">
        <v>1</v>
      </c>
      <c r="M74" s="115">
        <v>1</v>
      </c>
      <c r="N74" s="115">
        <v>1</v>
      </c>
      <c r="O74" s="115">
        <v>1</v>
      </c>
      <c r="P74" s="115">
        <v>2</v>
      </c>
      <c r="Q74" s="115">
        <v>2</v>
      </c>
      <c r="R74" s="115">
        <v>1</v>
      </c>
      <c r="S74" s="115">
        <v>2</v>
      </c>
      <c r="T74" s="115">
        <v>1</v>
      </c>
      <c r="U74" s="115">
        <v>1</v>
      </c>
      <c r="V74" s="115">
        <v>2</v>
      </c>
      <c r="W74" s="115">
        <v>1</v>
      </c>
      <c r="X74" s="115">
        <v>1</v>
      </c>
      <c r="Y74" s="115">
        <v>1</v>
      </c>
      <c r="Z74" s="115">
        <v>2</v>
      </c>
      <c r="AA74" s="115">
        <v>1</v>
      </c>
      <c r="AB74" s="115">
        <v>1</v>
      </c>
      <c r="AC74" s="115">
        <v>1</v>
      </c>
      <c r="AD74" s="115">
        <v>1</v>
      </c>
      <c r="AE74" s="115">
        <v>1</v>
      </c>
      <c r="AF74" s="115">
        <v>1</v>
      </c>
      <c r="AG74" s="115">
        <v>1</v>
      </c>
      <c r="AH74" s="115">
        <v>1</v>
      </c>
      <c r="AI74" s="115">
        <v>1</v>
      </c>
      <c r="AJ74" s="115">
        <v>1</v>
      </c>
      <c r="AK74" s="115">
        <v>2</v>
      </c>
      <c r="AL74" s="115">
        <v>1</v>
      </c>
      <c r="AM74" s="115">
        <v>1</v>
      </c>
      <c r="AN74" s="115">
        <v>1</v>
      </c>
      <c r="AO74" s="115">
        <v>1</v>
      </c>
      <c r="AP74" s="115">
        <v>1</v>
      </c>
      <c r="AQ74" s="115">
        <v>2</v>
      </c>
      <c r="AR74" s="115">
        <v>2</v>
      </c>
      <c r="AS74" s="115">
        <v>1</v>
      </c>
      <c r="AT74" s="115">
        <v>1</v>
      </c>
      <c r="AU74" s="115">
        <v>1</v>
      </c>
      <c r="AV74" s="115">
        <v>2</v>
      </c>
      <c r="AW74" s="115">
        <v>1</v>
      </c>
      <c r="AX74" s="115">
        <v>1</v>
      </c>
      <c r="AY74" s="115">
        <v>1</v>
      </c>
      <c r="AZ74" s="115">
        <v>1</v>
      </c>
      <c r="BA74" s="115">
        <v>1</v>
      </c>
      <c r="BB74" s="115">
        <v>2</v>
      </c>
      <c r="BC74" s="115">
        <v>2</v>
      </c>
      <c r="BD74" s="115">
        <v>2</v>
      </c>
      <c r="BE74" s="115">
        <v>2</v>
      </c>
      <c r="BF74" s="115">
        <v>2</v>
      </c>
      <c r="BG74" s="115">
        <v>2</v>
      </c>
      <c r="BH74" s="115">
        <v>1</v>
      </c>
      <c r="BI74" s="115">
        <v>1</v>
      </c>
      <c r="BJ74" s="115">
        <v>1</v>
      </c>
      <c r="BK74" s="115">
        <v>2</v>
      </c>
      <c r="BL74" s="115">
        <v>1</v>
      </c>
      <c r="BM74" s="115">
        <v>1</v>
      </c>
      <c r="BN74" s="115">
        <v>1</v>
      </c>
      <c r="BO74" s="115">
        <v>1</v>
      </c>
      <c r="BP74" s="115">
        <v>1</v>
      </c>
      <c r="BQ74" s="115">
        <v>1</v>
      </c>
      <c r="BR74" s="115">
        <v>1</v>
      </c>
      <c r="BS74" s="115">
        <v>1</v>
      </c>
      <c r="BT74" s="115">
        <v>1</v>
      </c>
      <c r="BU74" s="115">
        <v>1</v>
      </c>
      <c r="BV74" s="115">
        <v>1</v>
      </c>
      <c r="BW74" s="115">
        <v>3</v>
      </c>
      <c r="BX74" s="115">
        <v>1</v>
      </c>
      <c r="BY74" s="115">
        <v>1</v>
      </c>
      <c r="BZ74" s="115">
        <v>2</v>
      </c>
      <c r="CA74" s="115">
        <v>1</v>
      </c>
      <c r="CB74" s="115">
        <v>1</v>
      </c>
      <c r="CC74" s="115">
        <v>3</v>
      </c>
    </row>
    <row r="75" spans="1:81" x14ac:dyDescent="0.25">
      <c r="A75" s="30">
        <v>74</v>
      </c>
      <c r="B75">
        <v>1</v>
      </c>
      <c r="C75" s="115">
        <v>1</v>
      </c>
      <c r="D75" s="115">
        <v>1</v>
      </c>
      <c r="E75" s="115">
        <v>1</v>
      </c>
      <c r="F75" s="115">
        <v>1</v>
      </c>
      <c r="G75" s="115">
        <v>1</v>
      </c>
      <c r="H75" s="115">
        <v>1</v>
      </c>
      <c r="I75" s="115">
        <v>1</v>
      </c>
      <c r="J75" s="115">
        <v>1</v>
      </c>
      <c r="K75" s="115">
        <v>1</v>
      </c>
      <c r="L75" s="115">
        <v>1</v>
      </c>
      <c r="M75" s="115">
        <v>2</v>
      </c>
      <c r="N75" s="115">
        <v>1</v>
      </c>
      <c r="O75" s="115">
        <v>3</v>
      </c>
      <c r="P75" s="115">
        <v>3</v>
      </c>
      <c r="Q75" s="115">
        <v>2</v>
      </c>
      <c r="R75" s="115">
        <v>1</v>
      </c>
      <c r="S75" s="115">
        <v>1</v>
      </c>
      <c r="T75" s="115">
        <v>1</v>
      </c>
      <c r="U75" s="115">
        <v>1</v>
      </c>
      <c r="V75" s="115">
        <v>1</v>
      </c>
      <c r="W75" s="115">
        <v>3</v>
      </c>
      <c r="X75" s="115">
        <v>1</v>
      </c>
      <c r="Y75" s="115">
        <v>1</v>
      </c>
      <c r="Z75" s="115">
        <v>4</v>
      </c>
      <c r="AA75" s="115">
        <v>4</v>
      </c>
      <c r="AB75" s="115">
        <v>2</v>
      </c>
      <c r="AC75" s="115">
        <v>1</v>
      </c>
      <c r="AD75" s="115">
        <v>1</v>
      </c>
      <c r="AE75" s="115">
        <v>1</v>
      </c>
      <c r="AF75" s="115">
        <v>1</v>
      </c>
      <c r="AG75" s="115">
        <v>1</v>
      </c>
      <c r="AH75" s="115">
        <v>1</v>
      </c>
      <c r="AI75" s="115">
        <v>2</v>
      </c>
      <c r="AJ75" s="115">
        <v>3</v>
      </c>
      <c r="AK75" s="115">
        <v>3</v>
      </c>
      <c r="AL75" s="115">
        <v>1</v>
      </c>
      <c r="AM75" s="115">
        <v>1</v>
      </c>
      <c r="AN75" s="115">
        <v>1</v>
      </c>
      <c r="AO75" s="115">
        <v>3</v>
      </c>
      <c r="AP75" s="115">
        <v>1</v>
      </c>
      <c r="AQ75" s="115">
        <v>1</v>
      </c>
      <c r="AR75" s="115">
        <v>1</v>
      </c>
      <c r="AS75" s="115">
        <v>1</v>
      </c>
      <c r="AT75" s="115">
        <v>1</v>
      </c>
      <c r="AU75" s="115">
        <v>1</v>
      </c>
      <c r="AV75" s="115">
        <v>1</v>
      </c>
      <c r="AW75" s="115">
        <v>1</v>
      </c>
      <c r="AX75" s="115">
        <v>1</v>
      </c>
      <c r="AY75" s="115">
        <v>1</v>
      </c>
      <c r="AZ75" s="115">
        <v>1</v>
      </c>
      <c r="BA75" s="115">
        <v>1</v>
      </c>
      <c r="BB75" s="115">
        <v>1</v>
      </c>
      <c r="BC75" s="115">
        <v>1</v>
      </c>
      <c r="BD75" s="115">
        <v>1</v>
      </c>
      <c r="BE75" s="115">
        <v>1</v>
      </c>
      <c r="BF75" s="115">
        <v>1</v>
      </c>
      <c r="BG75" s="115">
        <v>1</v>
      </c>
      <c r="BH75" s="115">
        <v>1</v>
      </c>
      <c r="BI75" s="115">
        <v>1</v>
      </c>
      <c r="BJ75" s="115">
        <v>1</v>
      </c>
      <c r="BK75" s="115">
        <v>3</v>
      </c>
      <c r="BL75" s="115">
        <v>3</v>
      </c>
      <c r="BM75" s="115">
        <v>1</v>
      </c>
      <c r="BN75" s="115">
        <v>3</v>
      </c>
      <c r="BO75" s="115">
        <v>1</v>
      </c>
      <c r="BP75" s="115">
        <v>3</v>
      </c>
      <c r="BQ75" s="115">
        <v>3</v>
      </c>
      <c r="BR75" s="115">
        <v>1</v>
      </c>
      <c r="BS75" s="115">
        <v>1</v>
      </c>
      <c r="BT75" s="115">
        <v>2</v>
      </c>
      <c r="BU75" s="115">
        <v>2</v>
      </c>
      <c r="BV75" s="115">
        <v>2</v>
      </c>
      <c r="BW75" s="115">
        <v>2</v>
      </c>
      <c r="BX75" s="115">
        <v>1</v>
      </c>
      <c r="BY75" s="115">
        <v>1</v>
      </c>
      <c r="BZ75" s="115">
        <v>1</v>
      </c>
      <c r="CA75" s="115">
        <v>1</v>
      </c>
      <c r="CB75" s="115">
        <v>1</v>
      </c>
      <c r="CC75" s="115">
        <v>1</v>
      </c>
    </row>
    <row r="76" spans="1:81" x14ac:dyDescent="0.25">
      <c r="A76" s="31">
        <v>75</v>
      </c>
      <c r="B76">
        <v>1</v>
      </c>
      <c r="C76" s="115">
        <v>1</v>
      </c>
      <c r="D76" s="115">
        <v>1</v>
      </c>
      <c r="E76" s="115">
        <v>1</v>
      </c>
      <c r="F76" s="115">
        <v>1</v>
      </c>
      <c r="G76" s="115">
        <v>1</v>
      </c>
      <c r="H76" s="115">
        <v>2</v>
      </c>
      <c r="I76" s="115">
        <v>1</v>
      </c>
      <c r="J76" s="115">
        <v>1</v>
      </c>
      <c r="K76" s="115">
        <v>1</v>
      </c>
      <c r="L76" s="115">
        <v>2</v>
      </c>
      <c r="M76" s="115">
        <v>1</v>
      </c>
      <c r="N76" s="115">
        <v>2</v>
      </c>
      <c r="O76" s="115">
        <v>2</v>
      </c>
      <c r="P76" s="115">
        <v>1</v>
      </c>
      <c r="Q76" s="115">
        <v>1</v>
      </c>
      <c r="R76" s="115">
        <v>1</v>
      </c>
      <c r="S76" s="115">
        <v>1</v>
      </c>
      <c r="T76" s="115">
        <v>1</v>
      </c>
      <c r="U76" s="115">
        <v>1</v>
      </c>
      <c r="V76" s="115">
        <v>1</v>
      </c>
      <c r="W76" s="115">
        <v>1</v>
      </c>
      <c r="X76" s="115">
        <v>1</v>
      </c>
      <c r="Y76" s="115">
        <v>2</v>
      </c>
      <c r="Z76" s="115">
        <v>2</v>
      </c>
      <c r="AA76" s="115">
        <v>2</v>
      </c>
      <c r="AB76" s="115">
        <v>1</v>
      </c>
      <c r="AC76" s="115">
        <v>1</v>
      </c>
      <c r="AD76" s="115">
        <v>1</v>
      </c>
      <c r="AE76" s="115">
        <v>2</v>
      </c>
      <c r="AF76" s="115">
        <v>1</v>
      </c>
      <c r="AG76" s="115">
        <v>1</v>
      </c>
      <c r="AH76" s="115">
        <v>1</v>
      </c>
      <c r="AI76" s="115">
        <v>1</v>
      </c>
      <c r="AJ76" s="115">
        <v>2</v>
      </c>
      <c r="AK76" s="115">
        <v>1</v>
      </c>
      <c r="AL76" s="115">
        <v>1</v>
      </c>
      <c r="AM76" s="115">
        <v>1</v>
      </c>
      <c r="AN76" s="115">
        <v>1</v>
      </c>
      <c r="AO76" s="115">
        <v>1</v>
      </c>
      <c r="AP76" s="115">
        <v>1</v>
      </c>
      <c r="AQ76" s="115">
        <v>1</v>
      </c>
      <c r="AR76" s="115">
        <v>1</v>
      </c>
      <c r="AS76" s="115">
        <v>1</v>
      </c>
      <c r="AT76" s="115">
        <v>1</v>
      </c>
      <c r="AU76" s="115">
        <v>1</v>
      </c>
      <c r="AV76" s="115">
        <v>1</v>
      </c>
      <c r="AW76" s="115">
        <v>1</v>
      </c>
      <c r="AX76" s="115">
        <v>1</v>
      </c>
      <c r="AY76" s="115">
        <v>1</v>
      </c>
      <c r="AZ76" s="115">
        <v>1</v>
      </c>
      <c r="BA76" s="115">
        <v>1</v>
      </c>
      <c r="BB76" s="115">
        <v>1</v>
      </c>
      <c r="BC76" s="115">
        <v>1</v>
      </c>
      <c r="BD76" s="115">
        <v>2</v>
      </c>
      <c r="BE76" s="115">
        <v>1</v>
      </c>
      <c r="BF76" s="115">
        <v>1</v>
      </c>
      <c r="BG76" s="115">
        <v>1</v>
      </c>
      <c r="BH76" s="115">
        <v>1</v>
      </c>
      <c r="BI76" s="115">
        <v>1</v>
      </c>
      <c r="BJ76" s="115">
        <v>2</v>
      </c>
      <c r="BK76" s="115">
        <v>2</v>
      </c>
      <c r="BL76" s="115">
        <v>1</v>
      </c>
      <c r="BM76" s="115">
        <v>1</v>
      </c>
      <c r="BN76" s="115">
        <v>1</v>
      </c>
      <c r="BO76" s="115">
        <v>1</v>
      </c>
      <c r="BP76" s="115">
        <v>1</v>
      </c>
      <c r="BQ76" s="115">
        <v>1</v>
      </c>
      <c r="BR76" s="115">
        <v>1</v>
      </c>
      <c r="BS76" s="115">
        <v>1</v>
      </c>
      <c r="BT76" s="115">
        <v>1</v>
      </c>
      <c r="BU76" s="115">
        <v>1</v>
      </c>
      <c r="BV76" s="115">
        <v>1</v>
      </c>
      <c r="BW76" s="115">
        <v>1</v>
      </c>
      <c r="BX76" s="115">
        <v>1</v>
      </c>
      <c r="BY76" s="115">
        <v>1</v>
      </c>
      <c r="BZ76" s="115">
        <v>2</v>
      </c>
      <c r="CA76" s="115">
        <v>1</v>
      </c>
      <c r="CB76" s="115">
        <v>1</v>
      </c>
      <c r="CC76" s="115">
        <v>3</v>
      </c>
    </row>
    <row r="77" spans="1:81" x14ac:dyDescent="0.25">
      <c r="A77" s="30">
        <v>76</v>
      </c>
      <c r="B77">
        <v>2</v>
      </c>
      <c r="C77" s="115">
        <v>2</v>
      </c>
      <c r="D77" s="115">
        <v>2</v>
      </c>
      <c r="E77" s="115">
        <v>2</v>
      </c>
      <c r="F77" s="115">
        <v>2</v>
      </c>
      <c r="G77" s="115">
        <v>1</v>
      </c>
      <c r="H77" s="115">
        <v>3</v>
      </c>
      <c r="I77" s="115">
        <v>3</v>
      </c>
      <c r="J77" s="115">
        <v>2</v>
      </c>
      <c r="K77" s="115">
        <v>1</v>
      </c>
      <c r="L77" s="115">
        <v>2</v>
      </c>
      <c r="M77" s="115">
        <v>2</v>
      </c>
      <c r="N77" s="115">
        <v>1</v>
      </c>
      <c r="O77" s="115">
        <v>2</v>
      </c>
      <c r="P77" s="115">
        <v>1</v>
      </c>
      <c r="Q77" s="115">
        <v>1</v>
      </c>
      <c r="R77" s="115">
        <v>1</v>
      </c>
      <c r="S77" s="115">
        <v>2</v>
      </c>
      <c r="T77" s="115">
        <v>1</v>
      </c>
      <c r="U77" s="115">
        <v>1</v>
      </c>
      <c r="V77" s="115">
        <v>2</v>
      </c>
      <c r="W77" s="115">
        <v>3</v>
      </c>
      <c r="X77" s="115">
        <v>1</v>
      </c>
      <c r="Y77" s="115">
        <v>1</v>
      </c>
      <c r="Z77" s="115">
        <v>3</v>
      </c>
      <c r="AA77" s="115">
        <v>2</v>
      </c>
      <c r="AB77" s="115">
        <v>1</v>
      </c>
      <c r="AC77" s="115">
        <v>1</v>
      </c>
      <c r="AD77" s="115">
        <v>1</v>
      </c>
      <c r="AE77" s="115">
        <v>1</v>
      </c>
      <c r="AF77" s="115">
        <v>1</v>
      </c>
      <c r="AG77" s="115">
        <v>1</v>
      </c>
      <c r="AH77" s="115">
        <v>3</v>
      </c>
      <c r="AI77" s="115">
        <v>2</v>
      </c>
      <c r="AJ77" s="115">
        <v>3</v>
      </c>
      <c r="AK77" s="115">
        <v>2</v>
      </c>
      <c r="AL77" s="115">
        <v>2</v>
      </c>
      <c r="AM77" s="115">
        <v>2</v>
      </c>
      <c r="AN77" s="115">
        <v>2</v>
      </c>
      <c r="AO77" s="115">
        <v>2</v>
      </c>
      <c r="AP77" s="115">
        <v>1</v>
      </c>
      <c r="AQ77" s="115">
        <v>2</v>
      </c>
      <c r="AR77" s="115">
        <v>1</v>
      </c>
      <c r="AS77" s="115">
        <v>2</v>
      </c>
      <c r="AT77" s="115">
        <v>1</v>
      </c>
      <c r="AU77" s="115">
        <v>1</v>
      </c>
      <c r="AV77" s="115">
        <v>1</v>
      </c>
      <c r="AW77" s="115">
        <v>2</v>
      </c>
      <c r="AX77" s="115">
        <v>1</v>
      </c>
      <c r="AY77" s="115">
        <v>2</v>
      </c>
      <c r="AZ77" s="115">
        <v>1</v>
      </c>
      <c r="BA77" s="115">
        <v>1</v>
      </c>
      <c r="BB77" s="115">
        <v>1</v>
      </c>
      <c r="BC77" s="115">
        <v>2</v>
      </c>
      <c r="BD77" s="115">
        <v>2</v>
      </c>
      <c r="BE77" s="115">
        <v>2</v>
      </c>
      <c r="BF77" s="115">
        <v>1</v>
      </c>
      <c r="BG77" s="115">
        <v>1</v>
      </c>
      <c r="BH77" s="115">
        <v>2</v>
      </c>
      <c r="BI77" s="115">
        <v>1</v>
      </c>
      <c r="BJ77" s="115">
        <v>1</v>
      </c>
      <c r="BK77" s="115">
        <v>3</v>
      </c>
      <c r="BL77" s="115">
        <v>3</v>
      </c>
      <c r="BM77" s="115">
        <v>2</v>
      </c>
      <c r="BN77" s="115">
        <v>2</v>
      </c>
      <c r="BO77" s="115">
        <v>2</v>
      </c>
      <c r="BP77" s="115">
        <v>2</v>
      </c>
      <c r="BQ77" s="115">
        <v>2</v>
      </c>
      <c r="BR77" s="115">
        <v>1</v>
      </c>
      <c r="BS77" s="115">
        <v>2</v>
      </c>
      <c r="BT77" s="115">
        <v>3</v>
      </c>
      <c r="BU77" s="115">
        <v>2</v>
      </c>
      <c r="BV77" s="115">
        <v>2</v>
      </c>
      <c r="BW77" s="115">
        <v>2</v>
      </c>
      <c r="BX77" s="115">
        <v>2</v>
      </c>
      <c r="BY77" s="115">
        <v>1</v>
      </c>
      <c r="BZ77" s="115">
        <v>1</v>
      </c>
      <c r="CA77" s="115">
        <v>1</v>
      </c>
      <c r="CB77" s="115">
        <v>1</v>
      </c>
      <c r="CC77" s="115">
        <v>3</v>
      </c>
    </row>
    <row r="78" spans="1:81" x14ac:dyDescent="0.25">
      <c r="A78" s="31">
        <v>77</v>
      </c>
      <c r="B78">
        <v>3</v>
      </c>
      <c r="C78" s="115">
        <v>2</v>
      </c>
      <c r="D78" s="115">
        <v>3</v>
      </c>
      <c r="E78" s="115">
        <v>2</v>
      </c>
      <c r="F78" s="115">
        <v>1</v>
      </c>
      <c r="G78" s="115">
        <v>2</v>
      </c>
      <c r="H78" s="115">
        <v>3</v>
      </c>
      <c r="I78" s="115">
        <v>1</v>
      </c>
      <c r="J78" s="115">
        <v>1</v>
      </c>
      <c r="K78" s="115">
        <v>1</v>
      </c>
      <c r="L78" s="115">
        <v>3</v>
      </c>
      <c r="M78" s="115">
        <v>3</v>
      </c>
      <c r="N78" s="115">
        <v>3</v>
      </c>
      <c r="O78" s="115">
        <v>3</v>
      </c>
      <c r="P78" s="115">
        <v>3</v>
      </c>
      <c r="Q78" s="115">
        <v>3</v>
      </c>
      <c r="R78" s="115">
        <v>3</v>
      </c>
      <c r="S78" s="115">
        <v>2</v>
      </c>
      <c r="T78" s="115">
        <v>3</v>
      </c>
      <c r="U78" s="115">
        <v>3</v>
      </c>
      <c r="V78" s="115">
        <v>3</v>
      </c>
      <c r="W78" s="115">
        <v>3</v>
      </c>
      <c r="X78" s="115">
        <v>3</v>
      </c>
      <c r="Y78" s="115">
        <v>3</v>
      </c>
      <c r="Z78" s="115">
        <v>3</v>
      </c>
      <c r="AA78" s="115">
        <v>3</v>
      </c>
      <c r="AB78" s="115">
        <v>2</v>
      </c>
      <c r="AC78" s="115">
        <v>1</v>
      </c>
      <c r="AD78" s="115">
        <v>2</v>
      </c>
      <c r="AE78" s="115">
        <v>2</v>
      </c>
      <c r="AF78" s="115">
        <v>2</v>
      </c>
      <c r="AG78" s="115">
        <v>2</v>
      </c>
      <c r="AH78" s="115">
        <v>2</v>
      </c>
      <c r="AI78" s="115">
        <v>3</v>
      </c>
      <c r="AJ78" s="115">
        <v>3</v>
      </c>
      <c r="AK78" s="115">
        <v>3</v>
      </c>
      <c r="AL78" s="115">
        <v>3</v>
      </c>
      <c r="AM78" s="115">
        <v>3</v>
      </c>
      <c r="AN78" s="115">
        <v>1</v>
      </c>
      <c r="AO78" s="115">
        <v>2</v>
      </c>
      <c r="AP78" s="115">
        <v>1</v>
      </c>
      <c r="AQ78" s="115">
        <v>2</v>
      </c>
      <c r="AR78" s="115">
        <v>3</v>
      </c>
      <c r="AS78" s="115">
        <v>3</v>
      </c>
      <c r="AT78" s="115">
        <v>1</v>
      </c>
      <c r="AU78" s="115">
        <v>2</v>
      </c>
      <c r="AV78" s="115">
        <v>3</v>
      </c>
      <c r="AW78" s="115">
        <v>2</v>
      </c>
      <c r="AX78" s="115">
        <v>3</v>
      </c>
      <c r="AY78" s="115">
        <v>2</v>
      </c>
      <c r="AZ78" s="115">
        <v>3</v>
      </c>
      <c r="BA78" s="115">
        <v>3</v>
      </c>
      <c r="BB78" s="115">
        <v>3</v>
      </c>
      <c r="BC78" s="115">
        <v>3</v>
      </c>
      <c r="BD78" s="115">
        <v>3</v>
      </c>
      <c r="BE78" s="115">
        <v>3</v>
      </c>
      <c r="BF78" s="115">
        <v>3</v>
      </c>
      <c r="BG78" s="115">
        <v>3</v>
      </c>
      <c r="BH78" s="115">
        <v>3</v>
      </c>
      <c r="BI78" s="115">
        <v>3</v>
      </c>
      <c r="BJ78" s="115">
        <v>2</v>
      </c>
      <c r="BK78" s="115">
        <v>3</v>
      </c>
      <c r="BL78" s="115">
        <v>4</v>
      </c>
      <c r="BM78" s="115">
        <v>3</v>
      </c>
      <c r="BN78" s="115">
        <v>2</v>
      </c>
      <c r="BO78" s="115">
        <v>2</v>
      </c>
      <c r="BP78" s="115">
        <v>2</v>
      </c>
      <c r="BQ78" s="115">
        <v>3</v>
      </c>
      <c r="BR78" s="115">
        <v>2</v>
      </c>
      <c r="BS78" s="115">
        <v>3</v>
      </c>
      <c r="BT78" s="115">
        <v>3</v>
      </c>
      <c r="BU78" s="115">
        <v>3</v>
      </c>
      <c r="BV78" s="115">
        <v>3</v>
      </c>
      <c r="BW78" s="115">
        <v>3</v>
      </c>
      <c r="BX78" s="115">
        <v>3</v>
      </c>
      <c r="BY78" s="115">
        <v>3</v>
      </c>
      <c r="BZ78" s="115">
        <v>3</v>
      </c>
      <c r="CA78" s="115">
        <v>3</v>
      </c>
      <c r="CB78" s="115">
        <v>3</v>
      </c>
      <c r="CC78" s="115">
        <v>3</v>
      </c>
    </row>
    <row r="79" spans="1:81" x14ac:dyDescent="0.25">
      <c r="A79" s="30">
        <v>78</v>
      </c>
      <c r="B79">
        <v>1</v>
      </c>
      <c r="C79" s="115">
        <v>1</v>
      </c>
      <c r="D79" s="115">
        <v>1</v>
      </c>
      <c r="E79" s="115">
        <v>1</v>
      </c>
      <c r="F79" s="115">
        <v>1</v>
      </c>
      <c r="G79" s="115">
        <v>2</v>
      </c>
      <c r="H79" s="115">
        <v>2</v>
      </c>
      <c r="I79" s="115">
        <v>1</v>
      </c>
      <c r="J79" s="115">
        <v>1</v>
      </c>
      <c r="K79" s="115">
        <v>1</v>
      </c>
      <c r="L79" s="115">
        <v>1</v>
      </c>
      <c r="M79" s="115">
        <v>1</v>
      </c>
      <c r="N79" s="115">
        <v>2</v>
      </c>
      <c r="O79" s="115">
        <v>1</v>
      </c>
      <c r="P79" s="115">
        <v>2</v>
      </c>
      <c r="Q79" s="115">
        <v>2</v>
      </c>
      <c r="R79" s="115">
        <v>2</v>
      </c>
      <c r="S79" s="115">
        <v>2</v>
      </c>
      <c r="T79" s="115">
        <v>2</v>
      </c>
      <c r="U79" s="115">
        <v>1</v>
      </c>
      <c r="V79" s="115">
        <v>1</v>
      </c>
      <c r="W79" s="115">
        <v>1</v>
      </c>
      <c r="X79" s="115">
        <v>1</v>
      </c>
      <c r="Y79" s="115">
        <v>1</v>
      </c>
      <c r="Z79" s="115">
        <v>2</v>
      </c>
      <c r="AA79" s="115">
        <v>2</v>
      </c>
      <c r="AB79" s="115">
        <v>1</v>
      </c>
      <c r="AC79" s="115">
        <v>1</v>
      </c>
      <c r="AD79" s="115">
        <v>1</v>
      </c>
      <c r="AE79" s="115">
        <v>1</v>
      </c>
      <c r="AF79" s="115">
        <v>1</v>
      </c>
      <c r="AG79" s="115">
        <v>1</v>
      </c>
      <c r="AH79" s="115">
        <v>1</v>
      </c>
      <c r="AI79" s="115">
        <v>1</v>
      </c>
      <c r="AJ79" s="115">
        <v>1</v>
      </c>
      <c r="AK79" s="115">
        <v>3</v>
      </c>
      <c r="AL79" s="115">
        <v>2</v>
      </c>
      <c r="AM79" s="115">
        <v>1</v>
      </c>
      <c r="AN79" s="115">
        <v>1</v>
      </c>
      <c r="AO79" s="115">
        <v>1</v>
      </c>
      <c r="AP79" s="115">
        <v>1</v>
      </c>
      <c r="AQ79" s="115">
        <v>3</v>
      </c>
      <c r="AR79" s="115">
        <v>1</v>
      </c>
      <c r="AS79" s="115">
        <v>1</v>
      </c>
      <c r="AT79" s="115">
        <v>1</v>
      </c>
      <c r="AU79" s="115">
        <v>1</v>
      </c>
      <c r="AV79" s="115">
        <v>2</v>
      </c>
      <c r="AW79" s="115">
        <v>1</v>
      </c>
      <c r="AX79" s="115">
        <v>1</v>
      </c>
      <c r="AY79" s="115">
        <v>1</v>
      </c>
      <c r="AZ79" s="115">
        <v>1</v>
      </c>
      <c r="BA79" s="115">
        <v>1</v>
      </c>
      <c r="BB79" s="115">
        <v>1</v>
      </c>
      <c r="BC79" s="115">
        <v>3</v>
      </c>
      <c r="BD79" s="115">
        <v>3</v>
      </c>
      <c r="BE79" s="115">
        <v>2</v>
      </c>
      <c r="BF79" s="115">
        <v>1</v>
      </c>
      <c r="BG79" s="115">
        <v>1</v>
      </c>
      <c r="BH79" s="115">
        <v>2</v>
      </c>
      <c r="BI79" s="115">
        <v>2</v>
      </c>
      <c r="BJ79" s="115">
        <v>1</v>
      </c>
      <c r="BK79" s="115">
        <v>3</v>
      </c>
      <c r="BL79" s="115">
        <v>2</v>
      </c>
      <c r="BM79" s="115">
        <v>1</v>
      </c>
      <c r="BN79" s="115">
        <v>1</v>
      </c>
      <c r="BO79" s="115">
        <v>1</v>
      </c>
      <c r="BP79" s="115">
        <v>1</v>
      </c>
      <c r="BQ79" s="115">
        <v>2</v>
      </c>
      <c r="BR79" s="115">
        <v>2</v>
      </c>
      <c r="BS79" s="115">
        <v>1</v>
      </c>
      <c r="BT79" s="115">
        <v>2</v>
      </c>
      <c r="BU79" s="115">
        <v>1</v>
      </c>
      <c r="BV79" s="115">
        <v>1</v>
      </c>
      <c r="BW79" s="115">
        <v>1</v>
      </c>
      <c r="BX79" s="115">
        <v>2</v>
      </c>
      <c r="BY79" s="115">
        <v>1</v>
      </c>
      <c r="BZ79" s="115">
        <v>1</v>
      </c>
      <c r="CA79" s="115">
        <v>1</v>
      </c>
      <c r="CB79" s="115">
        <v>1</v>
      </c>
      <c r="CC79" s="115">
        <v>1</v>
      </c>
    </row>
    <row r="80" spans="1:81" x14ac:dyDescent="0.25">
      <c r="A80" s="31">
        <v>79</v>
      </c>
      <c r="B80">
        <v>4</v>
      </c>
      <c r="C80" s="115">
        <v>4</v>
      </c>
      <c r="D80" s="115">
        <v>2</v>
      </c>
      <c r="E80" s="115">
        <v>2</v>
      </c>
      <c r="F80" s="115">
        <v>1</v>
      </c>
      <c r="G80" s="115">
        <v>2</v>
      </c>
      <c r="H80" s="115">
        <v>4</v>
      </c>
      <c r="I80" s="115">
        <v>3</v>
      </c>
      <c r="J80" s="115">
        <v>3</v>
      </c>
      <c r="K80" s="115">
        <v>4</v>
      </c>
      <c r="L80" s="115">
        <v>3</v>
      </c>
      <c r="M80" s="115">
        <v>3</v>
      </c>
      <c r="N80" s="115">
        <v>3</v>
      </c>
      <c r="O80" s="115">
        <v>3</v>
      </c>
      <c r="P80" s="115">
        <v>3</v>
      </c>
      <c r="Q80" s="115">
        <v>3</v>
      </c>
      <c r="R80" s="115">
        <v>3</v>
      </c>
      <c r="S80" s="115">
        <v>3</v>
      </c>
      <c r="T80" s="115">
        <v>3</v>
      </c>
      <c r="U80" s="115">
        <v>3</v>
      </c>
      <c r="V80" s="115">
        <v>3</v>
      </c>
      <c r="W80" s="115">
        <v>3</v>
      </c>
      <c r="X80" s="115">
        <v>3</v>
      </c>
      <c r="Y80" s="115">
        <v>3</v>
      </c>
      <c r="Z80" s="115">
        <v>3</v>
      </c>
      <c r="AA80" s="115">
        <v>3</v>
      </c>
      <c r="AB80" s="115">
        <v>3</v>
      </c>
      <c r="AC80" s="115">
        <v>2</v>
      </c>
      <c r="AD80" s="115">
        <v>2</v>
      </c>
      <c r="AE80" s="115">
        <v>2</v>
      </c>
      <c r="AF80" s="115">
        <v>3</v>
      </c>
      <c r="AG80" s="115">
        <v>3</v>
      </c>
      <c r="AH80" s="115">
        <v>3</v>
      </c>
      <c r="AI80" s="115">
        <v>3</v>
      </c>
      <c r="AJ80" s="115">
        <v>3</v>
      </c>
      <c r="AK80" s="115">
        <v>3</v>
      </c>
      <c r="AL80" s="115">
        <v>3</v>
      </c>
      <c r="AM80" s="115">
        <v>3</v>
      </c>
      <c r="AN80" s="115">
        <v>3</v>
      </c>
      <c r="AO80" s="115">
        <v>3</v>
      </c>
      <c r="AP80" s="115">
        <v>3</v>
      </c>
      <c r="AQ80" s="115">
        <v>3</v>
      </c>
      <c r="AR80" s="115">
        <v>3</v>
      </c>
      <c r="AS80" s="115">
        <v>3</v>
      </c>
      <c r="AT80" s="115">
        <v>3</v>
      </c>
      <c r="AU80" s="115">
        <v>3</v>
      </c>
      <c r="AV80" s="115">
        <v>3</v>
      </c>
      <c r="AW80" s="115">
        <v>3</v>
      </c>
      <c r="AX80" s="115">
        <v>3</v>
      </c>
      <c r="AY80" s="115">
        <v>3</v>
      </c>
      <c r="AZ80" s="115">
        <v>3</v>
      </c>
      <c r="BA80" s="115">
        <v>3</v>
      </c>
      <c r="BB80" s="115">
        <v>3</v>
      </c>
      <c r="BC80" s="115">
        <v>3</v>
      </c>
      <c r="BD80" s="115">
        <v>3</v>
      </c>
      <c r="BE80" s="115">
        <v>3</v>
      </c>
      <c r="BF80" s="115">
        <v>3</v>
      </c>
      <c r="BG80" s="115">
        <v>3</v>
      </c>
      <c r="BH80" s="115">
        <v>3</v>
      </c>
      <c r="BI80" s="115">
        <v>3</v>
      </c>
      <c r="BJ80" s="115">
        <v>3</v>
      </c>
      <c r="BK80" s="115">
        <v>3</v>
      </c>
      <c r="BL80" s="115">
        <v>3</v>
      </c>
      <c r="BM80" s="115">
        <v>3</v>
      </c>
      <c r="BN80" s="115">
        <v>3</v>
      </c>
      <c r="BO80" s="115">
        <v>3</v>
      </c>
      <c r="BP80" s="115">
        <v>3</v>
      </c>
      <c r="BQ80" s="115">
        <v>3</v>
      </c>
      <c r="BR80" s="115">
        <v>3</v>
      </c>
      <c r="BS80" s="115">
        <v>3</v>
      </c>
      <c r="BT80" s="115">
        <v>3</v>
      </c>
      <c r="BU80" s="115">
        <v>3</v>
      </c>
      <c r="BV80" s="115">
        <v>3</v>
      </c>
      <c r="BW80" s="115">
        <v>3</v>
      </c>
      <c r="BX80" s="115">
        <v>3</v>
      </c>
      <c r="BY80" s="115">
        <v>3</v>
      </c>
      <c r="BZ80" s="115">
        <v>3</v>
      </c>
      <c r="CA80" s="115">
        <v>3</v>
      </c>
      <c r="CB80" s="115">
        <v>3</v>
      </c>
      <c r="CC80" s="115">
        <v>3</v>
      </c>
    </row>
    <row r="81" spans="1:81" x14ac:dyDescent="0.25">
      <c r="A81" s="30">
        <v>80</v>
      </c>
      <c r="B81">
        <v>2</v>
      </c>
      <c r="C81" s="115">
        <v>2</v>
      </c>
      <c r="D81" s="115">
        <v>2</v>
      </c>
      <c r="E81" s="115">
        <v>2</v>
      </c>
      <c r="F81" s="115">
        <v>2</v>
      </c>
      <c r="G81" s="115">
        <v>2</v>
      </c>
      <c r="H81" s="115">
        <v>3</v>
      </c>
      <c r="I81" s="115">
        <v>1</v>
      </c>
      <c r="J81" s="115">
        <v>1</v>
      </c>
      <c r="K81" s="115">
        <v>1</v>
      </c>
      <c r="L81" s="115">
        <v>2</v>
      </c>
      <c r="M81" s="115">
        <v>2</v>
      </c>
      <c r="N81" s="115">
        <v>2</v>
      </c>
      <c r="O81" s="115">
        <v>3</v>
      </c>
      <c r="P81" s="115">
        <v>3</v>
      </c>
      <c r="Q81" s="115">
        <v>3</v>
      </c>
      <c r="R81" s="115">
        <v>1</v>
      </c>
      <c r="S81" s="115">
        <v>3</v>
      </c>
      <c r="T81" s="115">
        <v>3</v>
      </c>
      <c r="U81" s="115">
        <v>2</v>
      </c>
      <c r="V81" s="115">
        <v>2</v>
      </c>
      <c r="W81" s="115">
        <v>3</v>
      </c>
      <c r="X81" s="115">
        <v>1</v>
      </c>
      <c r="Y81" s="115">
        <v>3</v>
      </c>
      <c r="Z81" s="115">
        <v>3</v>
      </c>
      <c r="AA81" s="115">
        <v>3</v>
      </c>
      <c r="AB81" s="115">
        <v>1</v>
      </c>
      <c r="AC81" s="115">
        <v>1</v>
      </c>
      <c r="AD81" s="115">
        <v>1</v>
      </c>
      <c r="AE81" s="115">
        <v>1</v>
      </c>
      <c r="AF81" s="115">
        <v>1</v>
      </c>
      <c r="AG81" s="115">
        <v>1</v>
      </c>
      <c r="AH81" s="115">
        <v>1</v>
      </c>
      <c r="AI81" s="115">
        <v>1</v>
      </c>
      <c r="AJ81" s="115">
        <v>3</v>
      </c>
      <c r="AK81" s="115">
        <v>3</v>
      </c>
      <c r="AL81" s="115">
        <v>1</v>
      </c>
      <c r="AM81" s="115">
        <v>1</v>
      </c>
      <c r="AN81" s="115">
        <v>1</v>
      </c>
      <c r="AO81" s="115">
        <v>1</v>
      </c>
      <c r="AP81" s="115">
        <v>1</v>
      </c>
      <c r="AQ81" s="115">
        <v>1</v>
      </c>
      <c r="AR81" s="115">
        <v>1</v>
      </c>
      <c r="AS81" s="115">
        <v>1</v>
      </c>
      <c r="AT81" s="115">
        <v>1</v>
      </c>
      <c r="AU81" s="115">
        <v>1</v>
      </c>
      <c r="AV81" s="115">
        <v>3</v>
      </c>
      <c r="AW81" s="115">
        <v>3</v>
      </c>
      <c r="AX81" s="115">
        <v>1</v>
      </c>
      <c r="AY81" s="115">
        <v>1</v>
      </c>
      <c r="AZ81" s="115">
        <v>1</v>
      </c>
      <c r="BA81" s="115">
        <v>1</v>
      </c>
      <c r="BB81" s="115">
        <v>1</v>
      </c>
      <c r="BC81" s="115">
        <v>3</v>
      </c>
      <c r="BD81" s="115">
        <v>3</v>
      </c>
      <c r="BE81" s="115">
        <v>3</v>
      </c>
      <c r="BF81" s="115">
        <v>1</v>
      </c>
      <c r="BG81" s="115">
        <v>1</v>
      </c>
      <c r="BH81" s="115">
        <v>1</v>
      </c>
      <c r="BI81" s="115">
        <v>3</v>
      </c>
      <c r="BJ81" s="115">
        <v>1</v>
      </c>
      <c r="BK81" s="115">
        <v>3</v>
      </c>
      <c r="BL81" s="115">
        <v>3</v>
      </c>
      <c r="BM81" s="115">
        <v>1</v>
      </c>
      <c r="BN81" s="115">
        <v>1</v>
      </c>
      <c r="BO81" s="115">
        <v>1</v>
      </c>
      <c r="BP81" s="115">
        <v>1</v>
      </c>
      <c r="BQ81" s="115">
        <v>2</v>
      </c>
      <c r="BR81" s="115">
        <v>3</v>
      </c>
      <c r="BS81" s="115">
        <v>1</v>
      </c>
      <c r="BT81" s="115">
        <v>2</v>
      </c>
      <c r="BU81" s="115">
        <v>2</v>
      </c>
      <c r="BV81" s="115">
        <v>2</v>
      </c>
      <c r="BW81" s="115">
        <v>1</v>
      </c>
      <c r="BX81" s="115">
        <v>1</v>
      </c>
      <c r="BY81" s="115">
        <v>1</v>
      </c>
      <c r="BZ81" s="115">
        <v>1</v>
      </c>
      <c r="CA81" s="115">
        <v>1</v>
      </c>
      <c r="CB81" s="115">
        <v>1</v>
      </c>
      <c r="CC81" s="115">
        <v>1</v>
      </c>
    </row>
    <row r="82" spans="1:81" x14ac:dyDescent="0.25">
      <c r="A82" s="31">
        <v>81</v>
      </c>
      <c r="B82">
        <v>1</v>
      </c>
      <c r="C82" s="115">
        <v>1</v>
      </c>
      <c r="D82" s="115">
        <v>1</v>
      </c>
      <c r="E82" s="115">
        <v>2</v>
      </c>
      <c r="F82" s="115">
        <v>1</v>
      </c>
      <c r="G82" s="115">
        <v>1</v>
      </c>
      <c r="H82" s="115">
        <v>3</v>
      </c>
      <c r="I82" s="115">
        <v>1</v>
      </c>
      <c r="J82" s="115">
        <v>1</v>
      </c>
      <c r="K82" s="115">
        <v>1</v>
      </c>
      <c r="L82" s="115">
        <v>2</v>
      </c>
      <c r="M82" s="115">
        <v>1</v>
      </c>
      <c r="N82" s="115">
        <v>1</v>
      </c>
      <c r="O82" s="115">
        <v>1</v>
      </c>
      <c r="P82" s="115">
        <v>3</v>
      </c>
      <c r="Q82" s="115">
        <v>2</v>
      </c>
      <c r="R82" s="115">
        <v>3</v>
      </c>
      <c r="S82" s="115">
        <v>1</v>
      </c>
      <c r="T82" s="115">
        <v>3</v>
      </c>
      <c r="U82" s="115">
        <v>2</v>
      </c>
      <c r="V82" s="115">
        <v>2</v>
      </c>
      <c r="W82" s="115">
        <v>3</v>
      </c>
      <c r="X82" s="115">
        <v>1</v>
      </c>
      <c r="Y82" s="115">
        <v>1</v>
      </c>
      <c r="Z82" s="115">
        <v>2</v>
      </c>
      <c r="AA82" s="115">
        <v>2</v>
      </c>
      <c r="AB82" s="115">
        <v>1</v>
      </c>
      <c r="AC82" s="115">
        <v>1</v>
      </c>
      <c r="AD82" s="115">
        <v>2</v>
      </c>
      <c r="AE82" s="115">
        <v>1</v>
      </c>
      <c r="AF82" s="115">
        <v>1</v>
      </c>
      <c r="AG82" s="115">
        <v>1</v>
      </c>
      <c r="AH82" s="115">
        <v>1</v>
      </c>
      <c r="AI82" s="115">
        <v>3</v>
      </c>
      <c r="AJ82" s="115">
        <v>2</v>
      </c>
      <c r="AK82" s="115">
        <v>2</v>
      </c>
      <c r="AL82" s="115">
        <v>1</v>
      </c>
      <c r="AM82" s="115">
        <v>1</v>
      </c>
      <c r="AN82" s="115">
        <v>1</v>
      </c>
      <c r="AO82" s="115">
        <v>1</v>
      </c>
      <c r="AP82" s="115">
        <v>1</v>
      </c>
      <c r="AQ82" s="115">
        <v>1</v>
      </c>
      <c r="AR82" s="115">
        <v>1</v>
      </c>
      <c r="AS82" s="115">
        <v>1</v>
      </c>
      <c r="AT82" s="115">
        <v>1</v>
      </c>
      <c r="AU82" s="115">
        <v>1</v>
      </c>
      <c r="AV82" s="115">
        <v>1</v>
      </c>
      <c r="AW82" s="115">
        <v>1</v>
      </c>
      <c r="AX82" s="115">
        <v>1</v>
      </c>
      <c r="AY82" s="115">
        <v>1</v>
      </c>
      <c r="AZ82" s="115">
        <v>2</v>
      </c>
      <c r="BA82" s="115">
        <v>1</v>
      </c>
      <c r="BB82" s="115">
        <v>3</v>
      </c>
      <c r="BC82" s="115">
        <v>4</v>
      </c>
      <c r="BD82" s="115">
        <v>4</v>
      </c>
      <c r="BE82" s="115">
        <v>3</v>
      </c>
      <c r="BF82" s="115">
        <v>1</v>
      </c>
      <c r="BG82" s="115">
        <v>1</v>
      </c>
      <c r="BH82" s="115">
        <v>2</v>
      </c>
      <c r="BI82" s="115">
        <v>2</v>
      </c>
      <c r="BJ82" s="115">
        <v>1</v>
      </c>
      <c r="BK82" s="115">
        <v>3</v>
      </c>
      <c r="BL82" s="115">
        <v>1</v>
      </c>
      <c r="BM82" s="115">
        <v>1</v>
      </c>
      <c r="BN82" s="115">
        <v>1</v>
      </c>
      <c r="BO82" s="115">
        <v>1</v>
      </c>
      <c r="BP82" s="115">
        <v>1</v>
      </c>
      <c r="BQ82" s="115">
        <v>2</v>
      </c>
      <c r="BR82" s="115">
        <v>1</v>
      </c>
      <c r="BS82" s="115">
        <v>1</v>
      </c>
      <c r="BT82" s="115">
        <v>1</v>
      </c>
      <c r="BU82" s="115">
        <v>2</v>
      </c>
      <c r="BV82" s="115">
        <v>2</v>
      </c>
      <c r="BW82" s="115">
        <v>2</v>
      </c>
      <c r="BX82" s="115">
        <v>2</v>
      </c>
      <c r="BY82" s="115">
        <v>2</v>
      </c>
      <c r="BZ82" s="115">
        <v>3</v>
      </c>
      <c r="CA82" s="115">
        <v>2</v>
      </c>
      <c r="CB82" s="115">
        <v>2</v>
      </c>
      <c r="CC82" s="115">
        <v>2</v>
      </c>
    </row>
    <row r="83" spans="1:81" x14ac:dyDescent="0.25">
      <c r="A83" s="30">
        <v>82</v>
      </c>
      <c r="B83">
        <v>3</v>
      </c>
      <c r="C83" s="115">
        <v>2</v>
      </c>
      <c r="D83" s="115">
        <v>3</v>
      </c>
      <c r="E83" s="115">
        <v>2</v>
      </c>
      <c r="F83" s="115">
        <v>2</v>
      </c>
      <c r="G83" s="115">
        <v>2</v>
      </c>
      <c r="H83" s="115">
        <v>3</v>
      </c>
      <c r="I83" s="115">
        <v>2</v>
      </c>
      <c r="J83" s="115">
        <v>2</v>
      </c>
      <c r="K83" s="115">
        <v>1</v>
      </c>
      <c r="L83" s="115">
        <v>2</v>
      </c>
      <c r="M83" s="115">
        <v>3</v>
      </c>
      <c r="N83" s="115">
        <v>3</v>
      </c>
      <c r="O83" s="115">
        <v>3</v>
      </c>
      <c r="P83" s="115">
        <v>2</v>
      </c>
      <c r="Q83" s="115">
        <v>2</v>
      </c>
      <c r="R83" s="115">
        <v>3</v>
      </c>
      <c r="S83" s="115">
        <v>3</v>
      </c>
      <c r="T83" s="115">
        <v>2</v>
      </c>
      <c r="U83" s="115">
        <v>3</v>
      </c>
      <c r="V83" s="115">
        <v>3</v>
      </c>
      <c r="W83" s="115">
        <v>3</v>
      </c>
      <c r="X83" s="115">
        <v>2</v>
      </c>
      <c r="Y83" s="115">
        <v>3</v>
      </c>
      <c r="Z83" s="115">
        <v>2</v>
      </c>
      <c r="AA83" s="115">
        <v>2</v>
      </c>
      <c r="AB83" s="115">
        <v>2</v>
      </c>
      <c r="AC83" s="115">
        <v>2</v>
      </c>
      <c r="AD83" s="115">
        <v>2</v>
      </c>
      <c r="AE83" s="115">
        <v>2</v>
      </c>
      <c r="AF83" s="115">
        <v>2</v>
      </c>
      <c r="AG83" s="115">
        <v>1</v>
      </c>
      <c r="AH83" s="115">
        <v>3</v>
      </c>
      <c r="AI83" s="115">
        <v>3</v>
      </c>
      <c r="AJ83" s="115">
        <v>3</v>
      </c>
      <c r="AK83" s="115">
        <v>2</v>
      </c>
      <c r="AL83" s="115">
        <v>2</v>
      </c>
      <c r="AM83" s="115">
        <v>2</v>
      </c>
      <c r="AN83" s="115">
        <v>1</v>
      </c>
      <c r="AO83" s="115">
        <v>2</v>
      </c>
      <c r="AP83" s="115">
        <v>1</v>
      </c>
      <c r="AQ83" s="115">
        <v>3</v>
      </c>
      <c r="AR83" s="115">
        <v>3</v>
      </c>
      <c r="AS83" s="115">
        <v>3</v>
      </c>
      <c r="AT83" s="115">
        <v>1</v>
      </c>
      <c r="AU83" s="115">
        <v>2</v>
      </c>
      <c r="AV83" s="115">
        <v>2</v>
      </c>
      <c r="AW83" s="115">
        <v>2</v>
      </c>
      <c r="AX83" s="115">
        <v>2</v>
      </c>
      <c r="AY83" s="115">
        <v>3</v>
      </c>
      <c r="AZ83" s="115">
        <v>2</v>
      </c>
      <c r="BA83" s="115">
        <v>2</v>
      </c>
      <c r="BB83" s="115">
        <v>3</v>
      </c>
      <c r="BC83" s="115">
        <v>3</v>
      </c>
      <c r="BD83" s="115">
        <v>3</v>
      </c>
      <c r="BE83" s="115">
        <v>3</v>
      </c>
      <c r="BF83" s="115">
        <v>2</v>
      </c>
      <c r="BG83" s="115">
        <v>2</v>
      </c>
      <c r="BH83" s="115">
        <v>2</v>
      </c>
      <c r="BI83" s="115">
        <v>3</v>
      </c>
      <c r="BJ83" s="115">
        <v>3</v>
      </c>
      <c r="BK83" s="115">
        <v>4</v>
      </c>
      <c r="BL83" s="115">
        <v>4</v>
      </c>
      <c r="BM83" s="115">
        <v>2</v>
      </c>
      <c r="BN83" s="115">
        <v>3</v>
      </c>
      <c r="BO83" s="115">
        <v>3</v>
      </c>
      <c r="BP83" s="115">
        <v>3</v>
      </c>
      <c r="BQ83" s="115">
        <v>3</v>
      </c>
      <c r="BR83" s="115">
        <v>3</v>
      </c>
      <c r="BS83" s="115">
        <v>2</v>
      </c>
      <c r="BT83" s="115">
        <v>3</v>
      </c>
      <c r="BU83" s="115">
        <v>3</v>
      </c>
      <c r="BV83" s="115">
        <v>3</v>
      </c>
      <c r="BW83" s="115">
        <v>3</v>
      </c>
      <c r="BX83" s="115">
        <v>2</v>
      </c>
      <c r="BY83" s="115">
        <v>2</v>
      </c>
      <c r="BZ83" s="115">
        <v>3</v>
      </c>
      <c r="CA83" s="115">
        <v>2</v>
      </c>
      <c r="CB83" s="115">
        <v>2</v>
      </c>
      <c r="CC83" s="115">
        <v>3</v>
      </c>
    </row>
    <row r="84" spans="1:81" x14ac:dyDescent="0.25">
      <c r="A84" s="31">
        <v>83</v>
      </c>
      <c r="B84">
        <v>1</v>
      </c>
      <c r="C84" s="115">
        <v>1</v>
      </c>
      <c r="D84" s="115">
        <v>1</v>
      </c>
      <c r="E84" s="115">
        <v>1</v>
      </c>
      <c r="F84" s="115">
        <v>1</v>
      </c>
      <c r="G84" s="115">
        <v>1</v>
      </c>
      <c r="H84" s="115">
        <v>1</v>
      </c>
      <c r="I84" s="115">
        <v>1</v>
      </c>
      <c r="J84" s="115">
        <v>1</v>
      </c>
      <c r="K84" s="115">
        <v>1</v>
      </c>
      <c r="L84" s="115">
        <v>1</v>
      </c>
      <c r="M84" s="115">
        <v>1</v>
      </c>
      <c r="N84" s="115">
        <v>1</v>
      </c>
      <c r="O84" s="115">
        <v>1</v>
      </c>
      <c r="P84" s="115">
        <v>1</v>
      </c>
      <c r="Q84" s="115">
        <v>1</v>
      </c>
      <c r="R84" s="115">
        <v>1</v>
      </c>
      <c r="S84" s="115">
        <v>1</v>
      </c>
      <c r="T84" s="115">
        <v>1</v>
      </c>
      <c r="U84" s="115">
        <v>1</v>
      </c>
      <c r="V84" s="115">
        <v>1</v>
      </c>
      <c r="W84" s="115">
        <v>1</v>
      </c>
      <c r="X84" s="115">
        <v>1</v>
      </c>
      <c r="Y84" s="115">
        <v>1</v>
      </c>
      <c r="Z84" s="115">
        <v>1</v>
      </c>
      <c r="AA84" s="115">
        <v>1</v>
      </c>
      <c r="AB84" s="115">
        <v>1</v>
      </c>
      <c r="AC84" s="115">
        <v>1</v>
      </c>
      <c r="AD84" s="115">
        <v>1</v>
      </c>
      <c r="AE84" s="115">
        <v>1</v>
      </c>
      <c r="AF84" s="115">
        <v>1</v>
      </c>
      <c r="AG84" s="115">
        <v>1</v>
      </c>
      <c r="AH84" s="115">
        <v>1</v>
      </c>
      <c r="AI84" s="115">
        <v>1</v>
      </c>
      <c r="AJ84" s="115">
        <v>1</v>
      </c>
      <c r="AK84" s="115">
        <v>1</v>
      </c>
      <c r="AL84" s="115">
        <v>1</v>
      </c>
      <c r="AM84" s="115">
        <v>1</v>
      </c>
      <c r="AN84" s="115">
        <v>1</v>
      </c>
      <c r="AO84" s="115">
        <v>1</v>
      </c>
      <c r="AP84" s="115">
        <v>1</v>
      </c>
      <c r="AQ84" s="115">
        <v>1</v>
      </c>
      <c r="AR84" s="115">
        <v>1</v>
      </c>
      <c r="AS84" s="115">
        <v>1</v>
      </c>
      <c r="AT84" s="115">
        <v>1</v>
      </c>
      <c r="AU84" s="115">
        <v>1</v>
      </c>
      <c r="AV84" s="115">
        <v>1</v>
      </c>
      <c r="AW84" s="115">
        <v>1</v>
      </c>
      <c r="AX84" s="115">
        <v>1</v>
      </c>
      <c r="AY84" s="115">
        <v>1</v>
      </c>
      <c r="AZ84" s="115">
        <v>1</v>
      </c>
      <c r="BA84" s="115">
        <v>1</v>
      </c>
      <c r="BB84" s="115">
        <v>1</v>
      </c>
      <c r="BC84" s="115">
        <v>1</v>
      </c>
      <c r="BD84" s="115">
        <v>1</v>
      </c>
      <c r="BE84" s="115">
        <v>1</v>
      </c>
      <c r="BF84" s="115">
        <v>1</v>
      </c>
      <c r="BG84" s="115">
        <v>1</v>
      </c>
      <c r="BH84" s="115">
        <v>1</v>
      </c>
      <c r="BI84" s="115">
        <v>1</v>
      </c>
      <c r="BJ84" s="115">
        <v>1</v>
      </c>
      <c r="BK84" s="115">
        <v>1</v>
      </c>
      <c r="BL84" s="115">
        <v>1</v>
      </c>
      <c r="BM84" s="115">
        <v>1</v>
      </c>
      <c r="BN84" s="115">
        <v>1</v>
      </c>
      <c r="BO84" s="115">
        <v>1</v>
      </c>
      <c r="BP84" s="115">
        <v>1</v>
      </c>
      <c r="BQ84" s="115">
        <v>1</v>
      </c>
      <c r="BR84" s="115">
        <v>1</v>
      </c>
      <c r="BS84" s="115">
        <v>1</v>
      </c>
      <c r="BT84" s="115">
        <v>2</v>
      </c>
      <c r="BU84" s="115">
        <v>2</v>
      </c>
      <c r="BV84" s="115">
        <v>2</v>
      </c>
      <c r="BW84" s="115">
        <v>1</v>
      </c>
      <c r="BX84" s="115">
        <v>2</v>
      </c>
      <c r="BY84" s="115">
        <v>1</v>
      </c>
      <c r="BZ84" s="115">
        <v>1</v>
      </c>
      <c r="CA84" s="115">
        <v>1</v>
      </c>
      <c r="CB84" s="115">
        <v>1</v>
      </c>
      <c r="CC84" s="115">
        <v>1</v>
      </c>
    </row>
    <row r="85" spans="1:81" x14ac:dyDescent="0.25">
      <c r="A85" s="30">
        <v>84</v>
      </c>
      <c r="B85">
        <v>1</v>
      </c>
      <c r="C85" s="115">
        <v>1</v>
      </c>
      <c r="D85" s="115">
        <v>1</v>
      </c>
      <c r="E85" s="115">
        <v>1</v>
      </c>
      <c r="F85" s="115">
        <v>1</v>
      </c>
      <c r="G85" s="115">
        <v>1</v>
      </c>
      <c r="H85" s="115">
        <v>1</v>
      </c>
      <c r="I85" s="115">
        <v>1</v>
      </c>
      <c r="J85" s="115">
        <v>1</v>
      </c>
      <c r="K85" s="115">
        <v>1</v>
      </c>
      <c r="L85" s="115">
        <v>1</v>
      </c>
      <c r="M85" s="115">
        <v>1</v>
      </c>
      <c r="N85" s="115">
        <v>1</v>
      </c>
      <c r="O85" s="115">
        <v>2</v>
      </c>
      <c r="P85" s="115">
        <v>1</v>
      </c>
      <c r="Q85" s="115">
        <v>2</v>
      </c>
      <c r="R85" s="115">
        <v>1</v>
      </c>
      <c r="S85" s="115">
        <v>1</v>
      </c>
      <c r="T85" s="115">
        <v>1</v>
      </c>
      <c r="U85" s="115">
        <v>1</v>
      </c>
      <c r="V85" s="115">
        <v>1</v>
      </c>
      <c r="W85" s="115">
        <v>1</v>
      </c>
      <c r="X85" s="115">
        <v>1</v>
      </c>
      <c r="Y85" s="115">
        <v>1</v>
      </c>
      <c r="Z85" s="115">
        <v>1</v>
      </c>
      <c r="AA85" s="115">
        <v>1</v>
      </c>
      <c r="AB85" s="115">
        <v>1</v>
      </c>
      <c r="AC85" s="115">
        <v>1</v>
      </c>
      <c r="AD85" s="115">
        <v>1</v>
      </c>
      <c r="AE85" s="115">
        <v>1</v>
      </c>
      <c r="AF85" s="115">
        <v>1</v>
      </c>
      <c r="AG85" s="115">
        <v>1</v>
      </c>
      <c r="AH85" s="115">
        <v>1</v>
      </c>
      <c r="AI85" s="115">
        <v>1</v>
      </c>
      <c r="AJ85" s="115">
        <v>1</v>
      </c>
      <c r="AK85" s="115">
        <v>2</v>
      </c>
      <c r="AL85" s="115">
        <v>1</v>
      </c>
      <c r="AM85" s="115">
        <v>1</v>
      </c>
      <c r="AN85" s="115">
        <v>1</v>
      </c>
      <c r="AO85" s="115">
        <v>1</v>
      </c>
      <c r="AP85" s="115">
        <v>1</v>
      </c>
      <c r="AQ85" s="115">
        <v>1</v>
      </c>
      <c r="AR85" s="115">
        <v>1</v>
      </c>
      <c r="AS85" s="115">
        <v>1</v>
      </c>
      <c r="AT85" s="115">
        <v>1</v>
      </c>
      <c r="AU85" s="115">
        <v>1</v>
      </c>
      <c r="AV85" s="115">
        <v>1</v>
      </c>
      <c r="AW85" s="115">
        <v>1</v>
      </c>
      <c r="AX85" s="115">
        <v>1</v>
      </c>
      <c r="AY85" s="115">
        <v>1</v>
      </c>
      <c r="AZ85" s="115">
        <v>1</v>
      </c>
      <c r="BA85" s="115">
        <v>1</v>
      </c>
      <c r="BB85" s="115">
        <v>1</v>
      </c>
      <c r="BC85" s="115">
        <v>1</v>
      </c>
      <c r="BD85" s="115">
        <v>2</v>
      </c>
      <c r="BE85" s="115">
        <v>1</v>
      </c>
      <c r="BF85" s="115">
        <v>1</v>
      </c>
      <c r="BG85" s="115">
        <v>1</v>
      </c>
      <c r="BH85" s="115">
        <v>1</v>
      </c>
      <c r="BI85" s="115">
        <v>1</v>
      </c>
      <c r="BJ85" s="115">
        <v>1</v>
      </c>
      <c r="BK85" s="115">
        <v>1</v>
      </c>
      <c r="BL85" s="115">
        <v>1</v>
      </c>
      <c r="BM85" s="115">
        <v>1</v>
      </c>
      <c r="BN85" s="115">
        <v>1</v>
      </c>
      <c r="BO85" s="115">
        <v>1</v>
      </c>
      <c r="BP85" s="115">
        <v>1</v>
      </c>
      <c r="BQ85" s="115">
        <v>1</v>
      </c>
      <c r="BR85" s="115">
        <v>1</v>
      </c>
      <c r="BS85" s="115">
        <v>1</v>
      </c>
      <c r="BT85" s="115">
        <v>1</v>
      </c>
      <c r="BU85" s="115">
        <v>1</v>
      </c>
      <c r="BV85" s="115">
        <v>1</v>
      </c>
      <c r="BW85" s="115">
        <v>3</v>
      </c>
      <c r="BX85" s="115">
        <v>1</v>
      </c>
      <c r="BY85" s="115">
        <v>1</v>
      </c>
      <c r="BZ85" s="115">
        <v>1</v>
      </c>
      <c r="CA85" s="115">
        <v>1</v>
      </c>
      <c r="CB85" s="115">
        <v>1</v>
      </c>
      <c r="CC85" s="115">
        <v>1</v>
      </c>
    </row>
    <row r="86" spans="1:81" x14ac:dyDescent="0.25">
      <c r="A86" s="31">
        <v>85</v>
      </c>
      <c r="B86">
        <v>1</v>
      </c>
      <c r="C86" s="115">
        <v>1</v>
      </c>
      <c r="D86" s="115">
        <v>1</v>
      </c>
      <c r="E86" s="115">
        <v>1</v>
      </c>
      <c r="F86" s="115">
        <v>1</v>
      </c>
      <c r="G86" s="115">
        <v>1</v>
      </c>
      <c r="H86" s="115">
        <v>3</v>
      </c>
      <c r="I86" s="115">
        <v>1</v>
      </c>
      <c r="J86" s="115">
        <v>1</v>
      </c>
      <c r="K86" s="115">
        <v>1</v>
      </c>
      <c r="L86" s="115">
        <v>1</v>
      </c>
      <c r="M86" s="115">
        <v>1</v>
      </c>
      <c r="N86" s="115">
        <v>1</v>
      </c>
      <c r="O86" s="115">
        <v>1</v>
      </c>
      <c r="P86" s="115">
        <v>1</v>
      </c>
      <c r="Q86" s="115">
        <v>1</v>
      </c>
      <c r="R86" s="115">
        <v>1</v>
      </c>
      <c r="S86" s="115">
        <v>1</v>
      </c>
      <c r="T86" s="115">
        <v>1</v>
      </c>
      <c r="U86" s="115">
        <v>2</v>
      </c>
      <c r="V86" s="115">
        <v>1</v>
      </c>
      <c r="W86" s="115">
        <v>1</v>
      </c>
      <c r="X86" s="115">
        <v>1</v>
      </c>
      <c r="Y86" s="115">
        <v>1</v>
      </c>
      <c r="Z86" s="115">
        <v>1</v>
      </c>
      <c r="AA86" s="115">
        <v>1</v>
      </c>
      <c r="AB86" s="115">
        <v>1</v>
      </c>
      <c r="AC86" s="115">
        <v>1</v>
      </c>
      <c r="AD86" s="115">
        <v>1</v>
      </c>
      <c r="AE86" s="115">
        <v>1</v>
      </c>
      <c r="AF86" s="115">
        <v>1</v>
      </c>
      <c r="AG86" s="115">
        <v>1</v>
      </c>
      <c r="AH86" s="115">
        <v>1</v>
      </c>
      <c r="AI86" s="115">
        <v>1</v>
      </c>
      <c r="AJ86" s="115">
        <v>1</v>
      </c>
      <c r="AK86" s="115">
        <v>1</v>
      </c>
      <c r="AL86" s="115">
        <v>1</v>
      </c>
      <c r="AM86" s="115">
        <v>1</v>
      </c>
      <c r="AN86" s="115">
        <v>1</v>
      </c>
      <c r="AO86" s="115">
        <v>1</v>
      </c>
      <c r="AP86" s="115">
        <v>1</v>
      </c>
      <c r="AQ86" s="115">
        <v>1</v>
      </c>
      <c r="AR86" s="115">
        <v>1</v>
      </c>
      <c r="AS86" s="115">
        <v>1</v>
      </c>
      <c r="AT86" s="115">
        <v>1</v>
      </c>
      <c r="AU86" s="115">
        <v>1</v>
      </c>
      <c r="AV86" s="115">
        <v>1</v>
      </c>
      <c r="AW86" s="115">
        <v>1</v>
      </c>
      <c r="AX86" s="115">
        <v>1</v>
      </c>
      <c r="AY86" s="115">
        <v>1</v>
      </c>
      <c r="AZ86" s="115">
        <v>1</v>
      </c>
      <c r="BA86" s="115">
        <v>1</v>
      </c>
      <c r="BB86" s="115">
        <v>1</v>
      </c>
      <c r="BC86" s="115">
        <v>1</v>
      </c>
      <c r="BD86" s="115">
        <v>1</v>
      </c>
      <c r="BE86" s="115">
        <v>1</v>
      </c>
      <c r="BF86" s="115">
        <v>1</v>
      </c>
      <c r="BG86" s="115">
        <v>1</v>
      </c>
      <c r="BH86" s="115">
        <v>1</v>
      </c>
      <c r="BI86" s="115">
        <v>1</v>
      </c>
      <c r="BJ86" s="115">
        <v>1</v>
      </c>
      <c r="BK86" s="115">
        <v>1</v>
      </c>
      <c r="BL86" s="115">
        <v>1</v>
      </c>
      <c r="BM86" s="115">
        <v>1</v>
      </c>
      <c r="BN86" s="115">
        <v>1</v>
      </c>
      <c r="BO86" s="115">
        <v>1</v>
      </c>
      <c r="BP86" s="115">
        <v>1</v>
      </c>
      <c r="BQ86" s="115">
        <v>1</v>
      </c>
      <c r="BR86" s="115">
        <v>1</v>
      </c>
      <c r="BS86" s="115">
        <v>1</v>
      </c>
      <c r="BT86" s="115">
        <v>1</v>
      </c>
      <c r="BU86" s="115">
        <v>1</v>
      </c>
      <c r="BV86" s="115">
        <v>1</v>
      </c>
      <c r="BW86" s="115">
        <v>1</v>
      </c>
      <c r="BX86" s="115">
        <v>1</v>
      </c>
      <c r="BY86" s="115">
        <v>1</v>
      </c>
      <c r="BZ86" s="115">
        <v>1</v>
      </c>
      <c r="CA86" s="115">
        <v>1</v>
      </c>
      <c r="CB86" s="115">
        <v>1</v>
      </c>
      <c r="CC86" s="115">
        <v>1</v>
      </c>
    </row>
    <row r="87" spans="1:81" x14ac:dyDescent="0.25">
      <c r="A87" s="30">
        <v>86</v>
      </c>
      <c r="B87">
        <v>1</v>
      </c>
      <c r="C87" s="115">
        <v>1</v>
      </c>
      <c r="D87" s="115">
        <v>1</v>
      </c>
      <c r="E87" s="115">
        <v>1</v>
      </c>
      <c r="F87" s="115">
        <v>1</v>
      </c>
      <c r="G87" s="115">
        <v>1</v>
      </c>
      <c r="H87" s="115">
        <v>1</v>
      </c>
      <c r="I87" s="115">
        <v>1</v>
      </c>
      <c r="J87" s="115">
        <v>1</v>
      </c>
      <c r="K87" s="115">
        <v>1</v>
      </c>
      <c r="L87" s="115">
        <v>1</v>
      </c>
      <c r="M87" s="115">
        <v>1</v>
      </c>
      <c r="N87" s="115">
        <v>1</v>
      </c>
      <c r="O87" s="115">
        <v>1</v>
      </c>
      <c r="P87" s="115">
        <v>1</v>
      </c>
      <c r="Q87" s="115">
        <v>1</v>
      </c>
      <c r="R87" s="115">
        <v>1</v>
      </c>
      <c r="S87" s="115">
        <v>1</v>
      </c>
      <c r="T87" s="115">
        <v>1</v>
      </c>
      <c r="U87" s="115">
        <v>1</v>
      </c>
      <c r="V87" s="115">
        <v>1</v>
      </c>
      <c r="W87" s="115">
        <v>1</v>
      </c>
      <c r="X87" s="115">
        <v>1</v>
      </c>
      <c r="Y87" s="115">
        <v>1</v>
      </c>
      <c r="Z87" s="115">
        <v>1</v>
      </c>
      <c r="AA87" s="115">
        <v>1</v>
      </c>
      <c r="AB87" s="115">
        <v>1</v>
      </c>
      <c r="AC87" s="115">
        <v>1</v>
      </c>
      <c r="AD87" s="115">
        <v>1</v>
      </c>
      <c r="AE87" s="115">
        <v>1</v>
      </c>
      <c r="AF87" s="115">
        <v>1</v>
      </c>
      <c r="AG87" s="115">
        <v>1</v>
      </c>
      <c r="AH87" s="115">
        <v>1</v>
      </c>
      <c r="AI87" s="115">
        <v>1</v>
      </c>
      <c r="AJ87" s="115">
        <v>1</v>
      </c>
      <c r="AK87" s="115">
        <v>1</v>
      </c>
      <c r="AL87" s="115">
        <v>1</v>
      </c>
      <c r="AM87" s="115">
        <v>1</v>
      </c>
      <c r="AN87" s="115">
        <v>1</v>
      </c>
      <c r="AO87" s="115">
        <v>1</v>
      </c>
      <c r="AP87" s="115">
        <v>1</v>
      </c>
      <c r="AQ87" s="115">
        <v>1</v>
      </c>
      <c r="AR87" s="115">
        <v>1</v>
      </c>
      <c r="AS87" s="115">
        <v>1</v>
      </c>
      <c r="AT87" s="115">
        <v>1</v>
      </c>
      <c r="AU87" s="115">
        <v>1</v>
      </c>
      <c r="AV87" s="115">
        <v>1</v>
      </c>
      <c r="AW87" s="115">
        <v>1</v>
      </c>
      <c r="AX87" s="115">
        <v>1</v>
      </c>
      <c r="AY87" s="115">
        <v>1</v>
      </c>
      <c r="AZ87" s="115">
        <v>1</v>
      </c>
      <c r="BA87" s="115">
        <v>1</v>
      </c>
      <c r="BB87" s="115">
        <v>1</v>
      </c>
      <c r="BC87" s="115">
        <v>1</v>
      </c>
      <c r="BD87" s="115">
        <v>1</v>
      </c>
      <c r="BE87" s="115">
        <v>1</v>
      </c>
      <c r="BF87" s="115">
        <v>1</v>
      </c>
      <c r="BG87" s="115">
        <v>1</v>
      </c>
      <c r="BH87" s="115">
        <v>1</v>
      </c>
      <c r="BI87" s="115">
        <v>1</v>
      </c>
      <c r="BJ87" s="115">
        <v>1</v>
      </c>
      <c r="BK87" s="115">
        <v>1</v>
      </c>
      <c r="BL87" s="115">
        <v>1</v>
      </c>
      <c r="BM87" s="115">
        <v>1</v>
      </c>
      <c r="BN87" s="115">
        <v>1</v>
      </c>
      <c r="BO87" s="115">
        <v>1</v>
      </c>
      <c r="BP87" s="115">
        <v>1</v>
      </c>
      <c r="BQ87" s="115">
        <v>1</v>
      </c>
      <c r="BR87" s="115">
        <v>1</v>
      </c>
      <c r="BS87" s="115">
        <v>1</v>
      </c>
      <c r="BT87" s="115">
        <v>1</v>
      </c>
      <c r="BU87" s="115">
        <v>1</v>
      </c>
      <c r="BV87" s="115">
        <v>1</v>
      </c>
      <c r="BW87" s="115">
        <v>1</v>
      </c>
      <c r="BX87" s="115">
        <v>1</v>
      </c>
      <c r="BY87" s="115">
        <v>1</v>
      </c>
      <c r="BZ87" s="115">
        <v>1</v>
      </c>
      <c r="CA87" s="115">
        <v>1</v>
      </c>
      <c r="CB87" s="115">
        <v>1</v>
      </c>
      <c r="CC87" s="115">
        <v>1</v>
      </c>
    </row>
    <row r="88" spans="1:81" x14ac:dyDescent="0.25">
      <c r="A88" s="31">
        <v>87</v>
      </c>
      <c r="B88">
        <v>1</v>
      </c>
      <c r="C88" s="115">
        <v>1</v>
      </c>
      <c r="D88" s="115">
        <v>1</v>
      </c>
      <c r="E88" s="115">
        <v>1</v>
      </c>
      <c r="F88" s="115">
        <v>1</v>
      </c>
      <c r="G88" s="115">
        <v>1</v>
      </c>
      <c r="H88" s="115">
        <v>1</v>
      </c>
      <c r="I88" s="115">
        <v>1</v>
      </c>
      <c r="J88" s="115">
        <v>1</v>
      </c>
      <c r="K88" s="115">
        <v>1</v>
      </c>
      <c r="L88" s="115">
        <v>1</v>
      </c>
      <c r="M88" s="115">
        <v>1</v>
      </c>
      <c r="N88" s="115">
        <v>1</v>
      </c>
      <c r="O88" s="115">
        <v>1</v>
      </c>
      <c r="P88" s="115">
        <v>1</v>
      </c>
      <c r="Q88" s="115">
        <v>1</v>
      </c>
      <c r="R88" s="115">
        <v>1</v>
      </c>
      <c r="S88" s="115">
        <v>1</v>
      </c>
      <c r="T88" s="115">
        <v>1</v>
      </c>
      <c r="U88" s="115">
        <v>1</v>
      </c>
      <c r="V88" s="115">
        <v>1</v>
      </c>
      <c r="W88" s="115">
        <v>1</v>
      </c>
      <c r="X88" s="115">
        <v>1</v>
      </c>
      <c r="Y88" s="115">
        <v>1</v>
      </c>
      <c r="Z88" s="115">
        <v>1</v>
      </c>
      <c r="AA88" s="115">
        <v>1</v>
      </c>
      <c r="AB88" s="115">
        <v>1</v>
      </c>
      <c r="AC88" s="115">
        <v>1</v>
      </c>
      <c r="AD88" s="115">
        <v>1</v>
      </c>
      <c r="AE88" s="115">
        <v>1</v>
      </c>
      <c r="AF88" s="115">
        <v>1</v>
      </c>
      <c r="AG88" s="115">
        <v>1</v>
      </c>
      <c r="AH88" s="115">
        <v>1</v>
      </c>
      <c r="AI88" s="115">
        <v>1</v>
      </c>
      <c r="AJ88" s="115">
        <v>1</v>
      </c>
      <c r="AK88" s="115">
        <v>1</v>
      </c>
      <c r="AL88" s="115">
        <v>1</v>
      </c>
      <c r="AM88" s="115">
        <v>1</v>
      </c>
      <c r="AN88" s="115">
        <v>1</v>
      </c>
      <c r="AO88" s="115">
        <v>1</v>
      </c>
      <c r="AP88" s="115">
        <v>1</v>
      </c>
      <c r="AQ88" s="115">
        <v>1</v>
      </c>
      <c r="AR88" s="115">
        <v>1</v>
      </c>
      <c r="AS88" s="115">
        <v>1</v>
      </c>
      <c r="AT88" s="115">
        <v>1</v>
      </c>
      <c r="AU88" s="115">
        <v>1</v>
      </c>
      <c r="AV88" s="115">
        <v>1</v>
      </c>
      <c r="AW88" s="115">
        <v>1</v>
      </c>
      <c r="AX88" s="115">
        <v>1</v>
      </c>
      <c r="AY88" s="115">
        <v>1</v>
      </c>
      <c r="AZ88" s="115">
        <v>1</v>
      </c>
      <c r="BA88" s="115">
        <v>1</v>
      </c>
      <c r="BB88" s="115">
        <v>1</v>
      </c>
      <c r="BC88" s="115">
        <v>1</v>
      </c>
      <c r="BD88" s="115">
        <v>1</v>
      </c>
      <c r="BE88" s="115">
        <v>1</v>
      </c>
      <c r="BF88" s="115">
        <v>1</v>
      </c>
      <c r="BG88" s="115">
        <v>1</v>
      </c>
      <c r="BH88" s="115">
        <v>1</v>
      </c>
      <c r="BI88" s="115">
        <v>1</v>
      </c>
      <c r="BJ88" s="115">
        <v>1</v>
      </c>
      <c r="BK88" s="115">
        <v>1</v>
      </c>
      <c r="BL88" s="115">
        <v>1</v>
      </c>
      <c r="BM88" s="115">
        <v>1</v>
      </c>
      <c r="BN88" s="115">
        <v>1</v>
      </c>
      <c r="BO88" s="115">
        <v>1</v>
      </c>
      <c r="BP88" s="115">
        <v>1</v>
      </c>
      <c r="BQ88" s="115">
        <v>1</v>
      </c>
      <c r="BR88" s="115">
        <v>1</v>
      </c>
      <c r="BS88" s="115">
        <v>1</v>
      </c>
      <c r="BT88" s="115">
        <v>1</v>
      </c>
      <c r="BU88" s="115">
        <v>1</v>
      </c>
      <c r="BV88" s="115">
        <v>1</v>
      </c>
      <c r="BW88" s="115">
        <v>1</v>
      </c>
      <c r="BX88" s="115">
        <v>1</v>
      </c>
      <c r="BY88" s="115">
        <v>1</v>
      </c>
      <c r="BZ88" s="115">
        <v>1</v>
      </c>
      <c r="CA88" s="115">
        <v>1</v>
      </c>
      <c r="CB88" s="115">
        <v>1</v>
      </c>
      <c r="CC88" s="115">
        <v>1</v>
      </c>
    </row>
    <row r="89" spans="1:81" x14ac:dyDescent="0.25">
      <c r="A89" s="30">
        <v>88</v>
      </c>
      <c r="B89">
        <v>1</v>
      </c>
      <c r="C89" s="115">
        <v>1</v>
      </c>
      <c r="D89" s="115">
        <v>1</v>
      </c>
      <c r="E89" s="115">
        <v>1</v>
      </c>
      <c r="F89" s="115">
        <v>1</v>
      </c>
      <c r="G89" s="115">
        <v>1</v>
      </c>
      <c r="H89" s="115">
        <v>3</v>
      </c>
      <c r="I89" s="115">
        <v>3</v>
      </c>
      <c r="J89" s="115">
        <v>2</v>
      </c>
      <c r="K89" s="115">
        <v>1</v>
      </c>
      <c r="L89" s="115">
        <v>3</v>
      </c>
      <c r="M89" s="115">
        <v>1</v>
      </c>
      <c r="N89" s="115">
        <v>1</v>
      </c>
      <c r="O89" s="115">
        <v>1</v>
      </c>
      <c r="P89" s="115">
        <v>1</v>
      </c>
      <c r="Q89" s="115">
        <v>1</v>
      </c>
      <c r="R89" s="115">
        <v>1</v>
      </c>
      <c r="S89" s="115">
        <v>1</v>
      </c>
      <c r="T89" s="115">
        <v>1</v>
      </c>
      <c r="U89" s="115">
        <v>1</v>
      </c>
      <c r="V89" s="115">
        <v>1</v>
      </c>
      <c r="W89" s="115">
        <v>1</v>
      </c>
      <c r="X89" s="115">
        <v>1</v>
      </c>
      <c r="Y89" s="115">
        <v>2</v>
      </c>
      <c r="Z89" s="115">
        <v>4</v>
      </c>
      <c r="AA89" s="115">
        <v>4</v>
      </c>
      <c r="AB89" s="115">
        <v>1</v>
      </c>
      <c r="AC89" s="115">
        <v>1</v>
      </c>
      <c r="AD89" s="115">
        <v>1</v>
      </c>
      <c r="AE89" s="115">
        <v>1</v>
      </c>
      <c r="AF89" s="115">
        <v>1</v>
      </c>
      <c r="AG89" s="115">
        <v>1</v>
      </c>
      <c r="AH89" s="115">
        <v>1</v>
      </c>
      <c r="AI89" s="115">
        <v>1</v>
      </c>
      <c r="AJ89" s="115">
        <v>1</v>
      </c>
      <c r="AK89" s="115">
        <v>1</v>
      </c>
      <c r="AL89" s="115">
        <v>2</v>
      </c>
      <c r="AM89" s="115">
        <v>2</v>
      </c>
      <c r="AN89" s="115">
        <v>1</v>
      </c>
      <c r="AO89" s="115">
        <v>1</v>
      </c>
      <c r="AP89" s="115">
        <v>1</v>
      </c>
      <c r="AQ89" s="115">
        <v>1</v>
      </c>
      <c r="AR89" s="115">
        <v>1</v>
      </c>
      <c r="AS89" s="115">
        <v>1</v>
      </c>
      <c r="AT89" s="115">
        <v>1</v>
      </c>
      <c r="AU89" s="115">
        <v>1</v>
      </c>
      <c r="AV89" s="115">
        <v>1</v>
      </c>
      <c r="AW89" s="115">
        <v>1</v>
      </c>
      <c r="AX89" s="115">
        <v>2</v>
      </c>
      <c r="AY89" s="115">
        <v>1</v>
      </c>
      <c r="AZ89" s="115">
        <v>2</v>
      </c>
      <c r="BA89" s="115">
        <v>1</v>
      </c>
      <c r="BB89" s="115">
        <v>1</v>
      </c>
      <c r="BC89" s="115">
        <v>4</v>
      </c>
      <c r="BD89" s="115">
        <v>4</v>
      </c>
      <c r="BE89" s="115">
        <v>1</v>
      </c>
      <c r="BF89" s="115">
        <v>1</v>
      </c>
      <c r="BG89" s="115">
        <v>3</v>
      </c>
      <c r="BH89" s="115">
        <v>3</v>
      </c>
      <c r="BI89" s="115">
        <v>1</v>
      </c>
      <c r="BJ89" s="115">
        <v>3</v>
      </c>
      <c r="BK89" s="115">
        <v>1</v>
      </c>
      <c r="BL89" s="115">
        <v>3</v>
      </c>
      <c r="BM89" s="115">
        <v>1</v>
      </c>
      <c r="BN89" s="115">
        <v>1</v>
      </c>
      <c r="BO89" s="115">
        <v>1</v>
      </c>
      <c r="BP89" s="115">
        <v>1</v>
      </c>
      <c r="BQ89" s="115">
        <v>1</v>
      </c>
      <c r="BR89" s="115">
        <v>1</v>
      </c>
      <c r="BS89" s="115">
        <v>1</v>
      </c>
      <c r="BT89" s="115">
        <v>1</v>
      </c>
      <c r="BU89" s="115">
        <v>1</v>
      </c>
      <c r="BV89" s="115">
        <v>1</v>
      </c>
      <c r="BW89" s="115">
        <v>4</v>
      </c>
      <c r="BX89" s="115">
        <v>1</v>
      </c>
      <c r="BY89" s="115">
        <v>1</v>
      </c>
      <c r="BZ89" s="115">
        <v>1</v>
      </c>
      <c r="CA89" s="115">
        <v>1</v>
      </c>
      <c r="CB89" s="115">
        <v>1</v>
      </c>
      <c r="CC89" s="115">
        <v>1</v>
      </c>
    </row>
    <row r="90" spans="1:81" x14ac:dyDescent="0.25">
      <c r="A90" s="31">
        <v>89</v>
      </c>
      <c r="B90">
        <v>1</v>
      </c>
      <c r="C90" s="115">
        <v>1</v>
      </c>
      <c r="D90" s="115">
        <v>1</v>
      </c>
      <c r="E90" s="115">
        <v>1</v>
      </c>
      <c r="F90" s="115">
        <v>1</v>
      </c>
      <c r="G90" s="115">
        <v>1</v>
      </c>
      <c r="H90" s="115">
        <v>1</v>
      </c>
      <c r="I90" s="115">
        <v>1</v>
      </c>
      <c r="J90" s="115">
        <v>1</v>
      </c>
      <c r="K90" s="115">
        <v>1</v>
      </c>
      <c r="L90" s="115">
        <v>1</v>
      </c>
      <c r="M90" s="115">
        <v>1</v>
      </c>
      <c r="N90" s="115">
        <v>1</v>
      </c>
      <c r="O90" s="115">
        <v>3</v>
      </c>
      <c r="P90" s="115">
        <v>1</v>
      </c>
      <c r="Q90" s="115">
        <v>1</v>
      </c>
      <c r="R90" s="115">
        <v>1</v>
      </c>
      <c r="S90" s="115">
        <v>1</v>
      </c>
      <c r="T90" s="115">
        <v>1</v>
      </c>
      <c r="U90" s="115">
        <v>1</v>
      </c>
      <c r="V90" s="115">
        <v>1</v>
      </c>
      <c r="W90" s="115">
        <v>1</v>
      </c>
      <c r="X90" s="115">
        <v>1</v>
      </c>
      <c r="Y90" s="115">
        <v>1</v>
      </c>
      <c r="Z90" s="115">
        <v>1</v>
      </c>
      <c r="AA90" s="115">
        <v>1</v>
      </c>
      <c r="AB90" s="115">
        <v>1</v>
      </c>
      <c r="AC90" s="115">
        <v>1</v>
      </c>
      <c r="AD90" s="115">
        <v>1</v>
      </c>
      <c r="AE90" s="115">
        <v>1</v>
      </c>
      <c r="AF90" s="115">
        <v>1</v>
      </c>
      <c r="AG90" s="115">
        <v>1</v>
      </c>
      <c r="AH90" s="115">
        <v>1</v>
      </c>
      <c r="AI90" s="115">
        <v>1</v>
      </c>
      <c r="AJ90" s="115">
        <v>1</v>
      </c>
      <c r="AK90" s="115">
        <v>1</v>
      </c>
      <c r="AL90" s="115">
        <v>1</v>
      </c>
      <c r="AM90" s="115">
        <v>1</v>
      </c>
      <c r="AN90" s="115">
        <v>1</v>
      </c>
      <c r="AO90" s="115">
        <v>1</v>
      </c>
      <c r="AP90" s="115">
        <v>1</v>
      </c>
      <c r="AQ90" s="115">
        <v>1</v>
      </c>
      <c r="AR90" s="115">
        <v>1</v>
      </c>
      <c r="AS90" s="115">
        <v>1</v>
      </c>
      <c r="AT90" s="115">
        <v>1</v>
      </c>
      <c r="AU90" s="115">
        <v>1</v>
      </c>
      <c r="AV90" s="115">
        <v>1</v>
      </c>
      <c r="AW90" s="115">
        <v>1</v>
      </c>
      <c r="AX90" s="115">
        <v>1</v>
      </c>
      <c r="AY90" s="115">
        <v>1</v>
      </c>
      <c r="AZ90" s="115">
        <v>1</v>
      </c>
      <c r="BA90" s="115">
        <v>1</v>
      </c>
      <c r="BB90" s="115">
        <v>1</v>
      </c>
      <c r="BC90" s="115">
        <v>1</v>
      </c>
      <c r="BD90" s="115">
        <v>1</v>
      </c>
      <c r="BE90" s="115">
        <v>1</v>
      </c>
      <c r="BF90" s="115">
        <v>1</v>
      </c>
      <c r="BG90" s="115">
        <v>1</v>
      </c>
      <c r="BH90" s="115">
        <v>1</v>
      </c>
      <c r="BI90" s="115">
        <v>1</v>
      </c>
      <c r="BJ90" s="115">
        <v>1</v>
      </c>
      <c r="BK90" s="115">
        <v>1</v>
      </c>
      <c r="BL90" s="115">
        <v>1</v>
      </c>
      <c r="BM90" s="115">
        <v>1</v>
      </c>
      <c r="BN90" s="115">
        <v>1</v>
      </c>
      <c r="BO90" s="115">
        <v>1</v>
      </c>
      <c r="BP90" s="115">
        <v>1</v>
      </c>
      <c r="BQ90" s="115">
        <v>1</v>
      </c>
      <c r="BR90" s="115">
        <v>1</v>
      </c>
      <c r="BS90" s="115">
        <v>1</v>
      </c>
      <c r="BT90" s="115">
        <v>1</v>
      </c>
      <c r="BU90" s="115">
        <v>1</v>
      </c>
      <c r="BV90" s="115">
        <v>1</v>
      </c>
      <c r="BW90" s="115">
        <v>1</v>
      </c>
      <c r="BX90" s="115">
        <v>1</v>
      </c>
      <c r="BY90" s="115">
        <v>1</v>
      </c>
      <c r="BZ90" s="115">
        <v>1</v>
      </c>
      <c r="CA90" s="115">
        <v>1</v>
      </c>
      <c r="CB90" s="115">
        <v>1</v>
      </c>
      <c r="CC90" s="115">
        <v>1</v>
      </c>
    </row>
    <row r="91" spans="1:81" x14ac:dyDescent="0.25">
      <c r="A91" s="30">
        <v>90</v>
      </c>
      <c r="B91">
        <v>3</v>
      </c>
      <c r="C91" s="115">
        <v>3</v>
      </c>
      <c r="D91" s="115">
        <v>2</v>
      </c>
      <c r="E91" s="115">
        <v>2</v>
      </c>
      <c r="F91" s="115">
        <v>3</v>
      </c>
      <c r="G91" s="115">
        <v>2</v>
      </c>
      <c r="H91" s="115">
        <v>2</v>
      </c>
      <c r="I91" s="115">
        <v>2</v>
      </c>
      <c r="J91" s="115">
        <v>2</v>
      </c>
      <c r="K91" s="115">
        <v>1</v>
      </c>
      <c r="L91" s="115">
        <v>1</v>
      </c>
      <c r="M91" s="115">
        <v>1</v>
      </c>
      <c r="N91" s="115">
        <v>1</v>
      </c>
      <c r="O91" s="115">
        <v>2</v>
      </c>
      <c r="P91" s="115">
        <v>3</v>
      </c>
      <c r="Q91" s="115">
        <v>2</v>
      </c>
      <c r="R91" s="115" t="s">
        <v>208</v>
      </c>
      <c r="S91" s="115" t="s">
        <v>208</v>
      </c>
      <c r="T91" s="115" t="s">
        <v>208</v>
      </c>
      <c r="U91" s="115" t="s">
        <v>208</v>
      </c>
      <c r="V91" s="115" t="s">
        <v>208</v>
      </c>
      <c r="W91" s="115" t="s">
        <v>208</v>
      </c>
      <c r="X91" s="115" t="s">
        <v>208</v>
      </c>
      <c r="Y91" s="115" t="s">
        <v>208</v>
      </c>
      <c r="Z91" s="115" t="s">
        <v>208</v>
      </c>
      <c r="AA91" s="115" t="s">
        <v>208</v>
      </c>
      <c r="AB91" s="115" t="s">
        <v>208</v>
      </c>
      <c r="AC91" s="115" t="s">
        <v>208</v>
      </c>
      <c r="AD91" s="115" t="s">
        <v>208</v>
      </c>
      <c r="AE91" s="115" t="s">
        <v>208</v>
      </c>
      <c r="AF91" s="115" t="s">
        <v>208</v>
      </c>
      <c r="AG91" s="115" t="s">
        <v>208</v>
      </c>
      <c r="AH91" s="115" t="s">
        <v>208</v>
      </c>
      <c r="AI91" s="115" t="s">
        <v>208</v>
      </c>
      <c r="AJ91" s="115" t="s">
        <v>208</v>
      </c>
      <c r="AK91" s="115" t="s">
        <v>208</v>
      </c>
      <c r="AL91" s="115" t="s">
        <v>208</v>
      </c>
      <c r="AM91" s="115" t="s">
        <v>208</v>
      </c>
      <c r="AN91" s="115" t="s">
        <v>208</v>
      </c>
      <c r="AO91" s="115" t="s">
        <v>208</v>
      </c>
      <c r="AP91" s="115" t="s">
        <v>208</v>
      </c>
      <c r="AQ91" s="115" t="s">
        <v>208</v>
      </c>
      <c r="AR91" s="115" t="s">
        <v>208</v>
      </c>
      <c r="AS91" s="115" t="s">
        <v>208</v>
      </c>
      <c r="AT91" s="115" t="s">
        <v>208</v>
      </c>
      <c r="AU91" s="115" t="s">
        <v>208</v>
      </c>
      <c r="AV91" s="115" t="s">
        <v>208</v>
      </c>
      <c r="AW91" s="115" t="s">
        <v>208</v>
      </c>
      <c r="AX91" s="115" t="s">
        <v>208</v>
      </c>
      <c r="AY91" s="115" t="s">
        <v>208</v>
      </c>
      <c r="AZ91" s="115" t="s">
        <v>208</v>
      </c>
      <c r="BA91" s="115" t="s">
        <v>208</v>
      </c>
      <c r="BB91" s="115" t="s">
        <v>208</v>
      </c>
      <c r="BC91" s="115" t="s">
        <v>208</v>
      </c>
      <c r="BD91" s="115" t="s">
        <v>208</v>
      </c>
      <c r="BE91" s="115" t="s">
        <v>208</v>
      </c>
      <c r="BF91" s="115" t="s">
        <v>208</v>
      </c>
      <c r="BG91" s="115" t="s">
        <v>208</v>
      </c>
      <c r="BH91" s="115" t="s">
        <v>208</v>
      </c>
      <c r="BI91" s="115" t="s">
        <v>208</v>
      </c>
      <c r="BJ91" s="115" t="s">
        <v>208</v>
      </c>
      <c r="BK91" s="115" t="s">
        <v>208</v>
      </c>
      <c r="BL91" s="115" t="s">
        <v>208</v>
      </c>
      <c r="BM91" s="115" t="s">
        <v>208</v>
      </c>
      <c r="BN91" s="115" t="s">
        <v>208</v>
      </c>
      <c r="BO91" s="115" t="s">
        <v>208</v>
      </c>
      <c r="BP91" s="115" t="s">
        <v>208</v>
      </c>
      <c r="BQ91" s="115" t="s">
        <v>208</v>
      </c>
      <c r="BR91" s="115" t="s">
        <v>208</v>
      </c>
      <c r="BS91" s="115" t="s">
        <v>208</v>
      </c>
      <c r="BT91" s="115" t="s">
        <v>208</v>
      </c>
      <c r="BU91" s="115" t="s">
        <v>208</v>
      </c>
      <c r="BV91" s="115" t="s">
        <v>208</v>
      </c>
      <c r="BW91" s="115" t="s">
        <v>208</v>
      </c>
      <c r="BX91" s="115" t="s">
        <v>208</v>
      </c>
      <c r="BY91" s="115" t="s">
        <v>208</v>
      </c>
      <c r="BZ91" s="115" t="s">
        <v>208</v>
      </c>
      <c r="CA91" s="115" t="s">
        <v>208</v>
      </c>
      <c r="CB91" s="115" t="s">
        <v>208</v>
      </c>
      <c r="CC91" s="115" t="s">
        <v>208</v>
      </c>
    </row>
    <row r="92" spans="1:81" x14ac:dyDescent="0.25">
      <c r="A92" s="31">
        <v>91</v>
      </c>
      <c r="B92">
        <v>2</v>
      </c>
      <c r="C92" s="115">
        <v>1</v>
      </c>
      <c r="D92" s="115">
        <v>1</v>
      </c>
      <c r="E92" s="115">
        <v>1</v>
      </c>
      <c r="F92" s="115">
        <v>2</v>
      </c>
      <c r="G92" s="115">
        <v>2</v>
      </c>
      <c r="H92" s="115">
        <v>2</v>
      </c>
      <c r="I92" s="115">
        <v>1</v>
      </c>
      <c r="J92" s="115">
        <v>1</v>
      </c>
      <c r="K92" s="115">
        <v>1</v>
      </c>
      <c r="L92" s="115">
        <v>1</v>
      </c>
      <c r="M92" s="115">
        <v>1</v>
      </c>
      <c r="N92" s="115">
        <v>1</v>
      </c>
      <c r="O92" s="115">
        <v>2</v>
      </c>
      <c r="P92" s="115">
        <v>3</v>
      </c>
      <c r="Q92" s="115">
        <v>3</v>
      </c>
      <c r="R92" s="115">
        <v>3</v>
      </c>
      <c r="S92" s="115">
        <v>3</v>
      </c>
      <c r="T92" s="115">
        <v>3</v>
      </c>
      <c r="U92" s="115">
        <v>2</v>
      </c>
      <c r="V92" s="115">
        <v>3</v>
      </c>
      <c r="W92" s="115">
        <v>4</v>
      </c>
      <c r="X92" s="115">
        <v>1</v>
      </c>
      <c r="Y92" s="115">
        <v>1</v>
      </c>
      <c r="Z92" s="115">
        <v>4</v>
      </c>
      <c r="AA92" s="115">
        <v>4</v>
      </c>
      <c r="AB92" s="115">
        <v>1</v>
      </c>
      <c r="AC92" s="115">
        <v>1</v>
      </c>
      <c r="AD92" s="115">
        <v>2</v>
      </c>
      <c r="AE92" s="115">
        <v>1</v>
      </c>
      <c r="AF92" s="115">
        <v>2</v>
      </c>
      <c r="AG92" s="115">
        <v>1</v>
      </c>
      <c r="AH92" s="115">
        <v>2</v>
      </c>
      <c r="AI92" s="115">
        <v>3</v>
      </c>
      <c r="AJ92" s="115">
        <v>2</v>
      </c>
      <c r="AK92" s="115">
        <v>2</v>
      </c>
      <c r="AL92" s="115">
        <v>1</v>
      </c>
      <c r="AM92" s="115">
        <v>1</v>
      </c>
      <c r="AN92" s="115">
        <v>1</v>
      </c>
      <c r="AO92" s="115">
        <v>1</v>
      </c>
      <c r="AP92" s="115">
        <v>1</v>
      </c>
      <c r="AQ92" s="115">
        <v>1</v>
      </c>
      <c r="AR92" s="115">
        <v>2</v>
      </c>
      <c r="AS92" s="115">
        <v>1</v>
      </c>
      <c r="AT92" s="115">
        <v>1</v>
      </c>
      <c r="AU92" s="115">
        <v>1</v>
      </c>
      <c r="AV92" s="115">
        <v>1</v>
      </c>
      <c r="AW92" s="115">
        <v>1</v>
      </c>
      <c r="AX92" s="115">
        <v>1</v>
      </c>
      <c r="AY92" s="115">
        <v>1</v>
      </c>
      <c r="AZ92" s="115">
        <v>1</v>
      </c>
      <c r="BA92" s="115">
        <v>2</v>
      </c>
      <c r="BB92" s="115">
        <v>2</v>
      </c>
      <c r="BC92" s="115">
        <v>2</v>
      </c>
      <c r="BD92" s="115">
        <v>4</v>
      </c>
      <c r="BE92" s="115">
        <v>4</v>
      </c>
      <c r="BF92" s="115">
        <v>4</v>
      </c>
      <c r="BG92" s="115">
        <v>4</v>
      </c>
      <c r="BH92" s="115">
        <v>2</v>
      </c>
      <c r="BI92" s="115">
        <v>2</v>
      </c>
      <c r="BJ92" s="115">
        <v>2</v>
      </c>
      <c r="BK92" s="115">
        <v>1</v>
      </c>
      <c r="BL92" s="115">
        <v>2</v>
      </c>
      <c r="BM92" s="115">
        <v>1</v>
      </c>
      <c r="BN92" s="115">
        <v>1</v>
      </c>
      <c r="BO92" s="115">
        <v>1</v>
      </c>
      <c r="BP92" s="115">
        <v>1</v>
      </c>
      <c r="BQ92" s="115">
        <v>1</v>
      </c>
      <c r="BR92" s="115">
        <v>1</v>
      </c>
      <c r="BS92" s="115">
        <v>1</v>
      </c>
      <c r="BT92" s="115">
        <v>1</v>
      </c>
      <c r="BU92" s="115">
        <v>2</v>
      </c>
      <c r="BV92" s="115">
        <v>1</v>
      </c>
      <c r="BW92" s="115">
        <v>1</v>
      </c>
      <c r="BX92" s="115">
        <v>2</v>
      </c>
      <c r="BY92" s="115">
        <v>1</v>
      </c>
      <c r="BZ92" s="115">
        <v>1</v>
      </c>
      <c r="CA92" s="115">
        <v>1</v>
      </c>
      <c r="CB92" s="115">
        <v>1</v>
      </c>
      <c r="CC92" s="115">
        <v>1</v>
      </c>
    </row>
    <row r="93" spans="1:81" x14ac:dyDescent="0.25">
      <c r="A93" s="30">
        <v>92</v>
      </c>
      <c r="B93">
        <v>3</v>
      </c>
      <c r="C93" s="115">
        <v>1</v>
      </c>
      <c r="D93" s="115">
        <v>1</v>
      </c>
      <c r="E93" s="115">
        <v>1</v>
      </c>
      <c r="F93" s="115">
        <v>3</v>
      </c>
      <c r="G93" s="115">
        <v>1</v>
      </c>
      <c r="H93" s="115">
        <v>4</v>
      </c>
      <c r="I93" s="115">
        <v>3</v>
      </c>
      <c r="J93" s="115">
        <v>1</v>
      </c>
      <c r="K93" s="115">
        <v>1</v>
      </c>
      <c r="L93" s="115">
        <v>1</v>
      </c>
      <c r="M93" s="115">
        <v>1</v>
      </c>
      <c r="N93" s="115">
        <v>3</v>
      </c>
      <c r="O93" s="115">
        <v>3</v>
      </c>
      <c r="P93" s="115">
        <v>4</v>
      </c>
      <c r="Q93" s="115">
        <v>4</v>
      </c>
      <c r="R93" s="115">
        <v>4</v>
      </c>
      <c r="S93" s="115">
        <v>3</v>
      </c>
      <c r="T93" s="115">
        <v>3</v>
      </c>
      <c r="U93" s="115">
        <v>3</v>
      </c>
      <c r="V93" s="115">
        <v>4</v>
      </c>
      <c r="W93" s="115">
        <v>3</v>
      </c>
      <c r="X93" s="115">
        <v>1</v>
      </c>
      <c r="Y93" s="115">
        <v>1</v>
      </c>
      <c r="Z93" s="115">
        <v>1</v>
      </c>
      <c r="AA93" s="115">
        <v>3</v>
      </c>
      <c r="AB93" s="115">
        <v>3</v>
      </c>
      <c r="AC93" s="115">
        <v>3</v>
      </c>
      <c r="AD93" s="115">
        <v>1</v>
      </c>
      <c r="AE93" s="115">
        <v>1</v>
      </c>
      <c r="AF93" s="115">
        <v>3</v>
      </c>
      <c r="AG93" s="115">
        <v>3</v>
      </c>
      <c r="AH93" s="115">
        <v>2</v>
      </c>
      <c r="AI93" s="115">
        <v>4</v>
      </c>
      <c r="AJ93" s="115">
        <v>3</v>
      </c>
      <c r="AK93" s="115">
        <v>3</v>
      </c>
      <c r="AL93" s="115">
        <v>3</v>
      </c>
      <c r="AM93" s="115">
        <v>4</v>
      </c>
      <c r="AN93" s="115">
        <v>1</v>
      </c>
      <c r="AO93" s="115">
        <v>1</v>
      </c>
      <c r="AP93" s="115">
        <v>1</v>
      </c>
      <c r="AQ93" s="115">
        <v>3</v>
      </c>
      <c r="AR93" s="115">
        <v>2</v>
      </c>
      <c r="AS93" s="115">
        <v>2</v>
      </c>
      <c r="AT93" s="115">
        <v>1</v>
      </c>
      <c r="AU93" s="115">
        <v>3</v>
      </c>
      <c r="AV93" s="115">
        <v>3</v>
      </c>
      <c r="AW93" s="115">
        <v>1</v>
      </c>
      <c r="AX93" s="115">
        <v>1</v>
      </c>
      <c r="AY93" s="115">
        <v>1</v>
      </c>
      <c r="AZ93" s="115">
        <v>1</v>
      </c>
      <c r="BA93" s="115">
        <v>1</v>
      </c>
      <c r="BB93" s="115">
        <v>3</v>
      </c>
      <c r="BC93" s="115">
        <v>4</v>
      </c>
      <c r="BD93" s="115">
        <v>3</v>
      </c>
      <c r="BE93" s="115">
        <v>4</v>
      </c>
      <c r="BF93" s="115">
        <v>3</v>
      </c>
      <c r="BG93" s="115">
        <v>3</v>
      </c>
      <c r="BH93" s="115">
        <v>3</v>
      </c>
      <c r="BI93" s="115">
        <v>4</v>
      </c>
      <c r="BJ93" s="115">
        <v>3</v>
      </c>
      <c r="BK93" s="115">
        <v>4</v>
      </c>
      <c r="BL93" s="115">
        <v>4</v>
      </c>
      <c r="BM93" s="115">
        <v>4</v>
      </c>
      <c r="BN93" s="115">
        <v>1</v>
      </c>
      <c r="BO93" s="115">
        <v>3</v>
      </c>
      <c r="BP93" s="115">
        <v>1</v>
      </c>
      <c r="BQ93" s="115">
        <v>1</v>
      </c>
      <c r="BR93" s="115">
        <v>3</v>
      </c>
      <c r="BS93" s="115">
        <v>3</v>
      </c>
      <c r="BT93" s="115">
        <v>3</v>
      </c>
      <c r="BU93" s="115">
        <v>3</v>
      </c>
      <c r="BV93" s="115">
        <v>2</v>
      </c>
      <c r="BW93" s="115">
        <v>3</v>
      </c>
      <c r="BX93" s="115">
        <v>3</v>
      </c>
      <c r="BY93" s="115">
        <v>1</v>
      </c>
      <c r="BZ93" s="115">
        <v>3</v>
      </c>
      <c r="CA93" s="115">
        <v>3</v>
      </c>
      <c r="CB93" s="115">
        <v>2</v>
      </c>
      <c r="CC93" s="115">
        <v>2</v>
      </c>
    </row>
    <row r="94" spans="1:81" x14ac:dyDescent="0.25">
      <c r="A94" s="31">
        <v>93</v>
      </c>
      <c r="B94">
        <v>3</v>
      </c>
      <c r="C94" s="115">
        <v>3</v>
      </c>
      <c r="D94" s="115">
        <v>3</v>
      </c>
      <c r="E94" s="115">
        <v>3</v>
      </c>
      <c r="F94" s="115">
        <v>1</v>
      </c>
      <c r="G94" s="115">
        <v>1</v>
      </c>
      <c r="H94" s="115">
        <v>3</v>
      </c>
      <c r="I94" s="115">
        <v>2</v>
      </c>
      <c r="J94" s="115">
        <v>1</v>
      </c>
      <c r="K94" s="115">
        <v>1</v>
      </c>
      <c r="L94" s="115">
        <v>1</v>
      </c>
      <c r="M94" s="115">
        <v>1</v>
      </c>
      <c r="N94" s="115">
        <v>1</v>
      </c>
      <c r="O94" s="115">
        <v>3</v>
      </c>
      <c r="P94" s="115">
        <v>2</v>
      </c>
      <c r="Q94" s="115">
        <v>3</v>
      </c>
      <c r="R94" s="115">
        <v>3</v>
      </c>
      <c r="S94" s="115">
        <v>1</v>
      </c>
      <c r="T94" s="115">
        <v>2</v>
      </c>
      <c r="U94" s="115">
        <v>3</v>
      </c>
      <c r="V94" s="115">
        <v>3</v>
      </c>
      <c r="W94" s="115">
        <v>3</v>
      </c>
      <c r="X94" s="115">
        <v>3</v>
      </c>
      <c r="Y94" s="115">
        <v>1</v>
      </c>
      <c r="Z94" s="115">
        <v>2</v>
      </c>
      <c r="AA94" s="115">
        <v>2</v>
      </c>
      <c r="AB94" s="115">
        <v>1</v>
      </c>
      <c r="AC94" s="115">
        <v>1</v>
      </c>
      <c r="AD94" s="115">
        <v>1</v>
      </c>
      <c r="AE94" s="115">
        <v>1</v>
      </c>
      <c r="AF94" s="115">
        <v>1</v>
      </c>
      <c r="AG94" s="115">
        <v>3</v>
      </c>
      <c r="AH94" s="115">
        <v>1</v>
      </c>
      <c r="AI94" s="115">
        <v>2</v>
      </c>
      <c r="AJ94" s="115">
        <v>3</v>
      </c>
      <c r="AK94" s="115">
        <v>2</v>
      </c>
      <c r="AL94" s="115">
        <v>1</v>
      </c>
      <c r="AM94" s="115">
        <v>1</v>
      </c>
      <c r="AN94" s="115">
        <v>1</v>
      </c>
      <c r="AO94" s="115">
        <v>1</v>
      </c>
      <c r="AP94" s="115">
        <v>1</v>
      </c>
      <c r="AQ94" s="115">
        <v>1</v>
      </c>
      <c r="AR94" s="115">
        <v>2</v>
      </c>
      <c r="AS94" s="115">
        <v>3</v>
      </c>
      <c r="AT94" s="115">
        <v>1</v>
      </c>
      <c r="AU94" s="115">
        <v>1</v>
      </c>
      <c r="AV94" s="115">
        <v>1</v>
      </c>
      <c r="AW94" s="115">
        <v>1</v>
      </c>
      <c r="AX94" s="115">
        <v>1</v>
      </c>
      <c r="AY94" s="115">
        <v>1</v>
      </c>
      <c r="AZ94" s="115">
        <v>1</v>
      </c>
      <c r="BA94" s="115">
        <v>1</v>
      </c>
      <c r="BB94" s="115">
        <v>1</v>
      </c>
      <c r="BC94" s="115">
        <v>3</v>
      </c>
      <c r="BD94" s="115">
        <v>3</v>
      </c>
      <c r="BE94" s="115">
        <v>3</v>
      </c>
      <c r="BF94" s="115">
        <v>3</v>
      </c>
      <c r="BG94" s="115">
        <v>2</v>
      </c>
      <c r="BH94" s="115">
        <v>2</v>
      </c>
      <c r="BI94" s="115">
        <v>2</v>
      </c>
      <c r="BJ94" s="115">
        <v>1</v>
      </c>
      <c r="BK94" s="115">
        <v>3</v>
      </c>
      <c r="BL94" s="115">
        <v>1</v>
      </c>
      <c r="BM94" s="115">
        <v>1</v>
      </c>
      <c r="BN94" s="115">
        <v>1</v>
      </c>
      <c r="BO94" s="115">
        <v>1</v>
      </c>
      <c r="BP94" s="115">
        <v>1</v>
      </c>
      <c r="BQ94" s="115">
        <v>1</v>
      </c>
      <c r="BR94" s="115">
        <v>1</v>
      </c>
      <c r="BS94" s="115">
        <v>1</v>
      </c>
      <c r="BT94" s="115">
        <v>1</v>
      </c>
      <c r="BU94" s="115">
        <v>3</v>
      </c>
      <c r="BV94" s="115">
        <v>1</v>
      </c>
      <c r="BW94" s="115">
        <v>3</v>
      </c>
      <c r="BX94" s="115">
        <v>2</v>
      </c>
      <c r="BY94" s="115">
        <v>2</v>
      </c>
      <c r="BZ94" s="115">
        <v>2</v>
      </c>
      <c r="CA94" s="115">
        <v>3</v>
      </c>
      <c r="CB94" s="115">
        <v>2</v>
      </c>
      <c r="CC94" s="115">
        <v>3</v>
      </c>
    </row>
    <row r="95" spans="1:81" x14ac:dyDescent="0.25">
      <c r="A95" s="30">
        <v>94</v>
      </c>
      <c r="B95">
        <v>2</v>
      </c>
      <c r="C95">
        <v>2</v>
      </c>
      <c r="D95">
        <v>2</v>
      </c>
      <c r="E95">
        <v>3</v>
      </c>
      <c r="F95">
        <v>1</v>
      </c>
      <c r="G95">
        <v>2</v>
      </c>
      <c r="H95">
        <v>3</v>
      </c>
      <c r="I95">
        <v>3</v>
      </c>
      <c r="J95">
        <v>3</v>
      </c>
      <c r="K95">
        <v>3</v>
      </c>
      <c r="L95">
        <v>2</v>
      </c>
      <c r="M95">
        <v>3</v>
      </c>
      <c r="N95">
        <v>3</v>
      </c>
      <c r="O95">
        <v>1</v>
      </c>
      <c r="P95">
        <v>3</v>
      </c>
      <c r="Q95">
        <v>3</v>
      </c>
      <c r="R95">
        <v>3</v>
      </c>
      <c r="S95">
        <v>3</v>
      </c>
      <c r="T95">
        <v>3</v>
      </c>
      <c r="U95">
        <v>3</v>
      </c>
      <c r="V95">
        <v>3</v>
      </c>
      <c r="W95">
        <v>3</v>
      </c>
      <c r="X95">
        <v>3</v>
      </c>
      <c r="Y95">
        <v>1</v>
      </c>
      <c r="Z95">
        <v>3</v>
      </c>
      <c r="AA95">
        <v>3</v>
      </c>
      <c r="AB95">
        <v>3</v>
      </c>
      <c r="AC95">
        <v>1</v>
      </c>
      <c r="AD95">
        <v>3</v>
      </c>
      <c r="AE95">
        <v>2</v>
      </c>
      <c r="AF95">
        <v>3</v>
      </c>
      <c r="AG95">
        <v>3</v>
      </c>
      <c r="AH95">
        <v>3</v>
      </c>
      <c r="AI95">
        <v>3</v>
      </c>
      <c r="AJ95">
        <v>3</v>
      </c>
      <c r="AK95">
        <v>3</v>
      </c>
      <c r="AL95">
        <v>3</v>
      </c>
      <c r="AM95">
        <v>3</v>
      </c>
      <c r="AN95">
        <v>2</v>
      </c>
      <c r="AO95">
        <v>3</v>
      </c>
      <c r="AP95">
        <v>1</v>
      </c>
      <c r="AQ95">
        <v>3</v>
      </c>
      <c r="AR95">
        <v>3</v>
      </c>
      <c r="AS95">
        <v>3</v>
      </c>
      <c r="AT95">
        <v>1</v>
      </c>
      <c r="AU95">
        <v>3</v>
      </c>
      <c r="AV95">
        <v>3</v>
      </c>
      <c r="AW95">
        <v>3</v>
      </c>
      <c r="AX95">
        <v>3</v>
      </c>
      <c r="AY95">
        <v>3</v>
      </c>
      <c r="AZ95">
        <v>3</v>
      </c>
      <c r="BA95">
        <v>3</v>
      </c>
      <c r="BB95">
        <v>3</v>
      </c>
      <c r="BC95">
        <v>3</v>
      </c>
      <c r="BD95">
        <v>3</v>
      </c>
      <c r="BE95">
        <v>3</v>
      </c>
      <c r="BF95">
        <v>3</v>
      </c>
      <c r="BG95">
        <v>3</v>
      </c>
      <c r="BH95">
        <v>3</v>
      </c>
      <c r="BI95">
        <v>2</v>
      </c>
      <c r="BJ95">
        <v>3</v>
      </c>
      <c r="BK95">
        <v>3</v>
      </c>
      <c r="BL95">
        <v>3</v>
      </c>
      <c r="BM95">
        <v>3</v>
      </c>
      <c r="BN95">
        <v>3</v>
      </c>
      <c r="BO95">
        <v>3</v>
      </c>
      <c r="BP95">
        <v>3</v>
      </c>
      <c r="BQ95">
        <v>3</v>
      </c>
      <c r="BR95">
        <v>3</v>
      </c>
      <c r="BS95">
        <v>3</v>
      </c>
      <c r="BT95">
        <v>2</v>
      </c>
      <c r="BU95">
        <v>3</v>
      </c>
      <c r="BV95">
        <v>3</v>
      </c>
      <c r="BW95">
        <v>3</v>
      </c>
      <c r="BX95">
        <v>3</v>
      </c>
      <c r="BY95">
        <v>3</v>
      </c>
      <c r="BZ95">
        <v>3</v>
      </c>
      <c r="CA95">
        <v>3</v>
      </c>
      <c r="CB95">
        <v>3</v>
      </c>
      <c r="CC95">
        <v>2</v>
      </c>
    </row>
    <row r="96" spans="1:81" x14ac:dyDescent="0.25">
      <c r="A96" s="31">
        <v>95</v>
      </c>
      <c r="B96">
        <v>2</v>
      </c>
      <c r="C96">
        <v>2</v>
      </c>
      <c r="D96">
        <v>2</v>
      </c>
      <c r="E96">
        <v>2</v>
      </c>
      <c r="F96">
        <v>2</v>
      </c>
      <c r="G96">
        <v>2</v>
      </c>
      <c r="H96">
        <v>3</v>
      </c>
      <c r="I96">
        <v>3</v>
      </c>
      <c r="J96">
        <v>2</v>
      </c>
      <c r="K96">
        <v>3</v>
      </c>
      <c r="L96">
        <v>2</v>
      </c>
      <c r="M96">
        <v>2</v>
      </c>
      <c r="N96">
        <v>2</v>
      </c>
      <c r="O96">
        <v>3</v>
      </c>
      <c r="P96">
        <v>3</v>
      </c>
      <c r="Q96">
        <v>3</v>
      </c>
      <c r="R96">
        <v>3</v>
      </c>
      <c r="S96">
        <v>3</v>
      </c>
      <c r="T96">
        <v>3</v>
      </c>
      <c r="U96">
        <v>2</v>
      </c>
      <c r="V96">
        <v>2</v>
      </c>
      <c r="W96">
        <v>2</v>
      </c>
      <c r="X96">
        <v>2</v>
      </c>
      <c r="Y96">
        <v>2</v>
      </c>
      <c r="Z96">
        <v>2</v>
      </c>
      <c r="AA96">
        <v>3</v>
      </c>
      <c r="AB96">
        <v>3</v>
      </c>
      <c r="AC96">
        <v>2</v>
      </c>
      <c r="AD96">
        <v>2</v>
      </c>
      <c r="AE96">
        <v>3</v>
      </c>
      <c r="AF96" t="s">
        <v>208</v>
      </c>
      <c r="AG96" t="s">
        <v>208</v>
      </c>
      <c r="AH96" t="s">
        <v>208</v>
      </c>
      <c r="AI96" t="s">
        <v>208</v>
      </c>
      <c r="AJ96" t="s">
        <v>208</v>
      </c>
      <c r="AK96" t="s">
        <v>208</v>
      </c>
      <c r="AL96" t="s">
        <v>208</v>
      </c>
      <c r="AM96" t="s">
        <v>208</v>
      </c>
      <c r="AN96" t="s">
        <v>208</v>
      </c>
      <c r="AO96" t="s">
        <v>208</v>
      </c>
      <c r="AP96" t="s">
        <v>208</v>
      </c>
      <c r="AQ96" t="s">
        <v>208</v>
      </c>
      <c r="AR96" t="s">
        <v>208</v>
      </c>
      <c r="AS96" t="s">
        <v>208</v>
      </c>
      <c r="AT96" t="s">
        <v>208</v>
      </c>
      <c r="AU96" t="s">
        <v>208</v>
      </c>
      <c r="AV96" t="s">
        <v>208</v>
      </c>
      <c r="AW96" t="s">
        <v>208</v>
      </c>
      <c r="AX96" t="s">
        <v>208</v>
      </c>
      <c r="AY96" t="s">
        <v>208</v>
      </c>
      <c r="AZ96" t="s">
        <v>208</v>
      </c>
      <c r="BA96" t="s">
        <v>208</v>
      </c>
      <c r="BB96" t="s">
        <v>208</v>
      </c>
      <c r="BC96" t="s">
        <v>208</v>
      </c>
      <c r="BD96" t="s">
        <v>208</v>
      </c>
      <c r="BE96" t="s">
        <v>208</v>
      </c>
      <c r="BF96" t="s">
        <v>208</v>
      </c>
      <c r="BG96" t="s">
        <v>208</v>
      </c>
      <c r="BH96" t="s">
        <v>208</v>
      </c>
      <c r="BI96" t="s">
        <v>208</v>
      </c>
      <c r="BJ96" t="s">
        <v>208</v>
      </c>
      <c r="BK96" t="s">
        <v>208</v>
      </c>
      <c r="BL96" t="s">
        <v>208</v>
      </c>
      <c r="BM96" t="s">
        <v>208</v>
      </c>
      <c r="BN96" t="s">
        <v>208</v>
      </c>
      <c r="BO96" t="s">
        <v>208</v>
      </c>
      <c r="BP96" t="s">
        <v>208</v>
      </c>
      <c r="BQ96" t="s">
        <v>208</v>
      </c>
      <c r="BR96" t="s">
        <v>208</v>
      </c>
      <c r="BS96" t="s">
        <v>208</v>
      </c>
      <c r="BT96" t="s">
        <v>208</v>
      </c>
      <c r="BU96" t="s">
        <v>208</v>
      </c>
      <c r="BV96" t="s">
        <v>208</v>
      </c>
      <c r="BW96" t="s">
        <v>208</v>
      </c>
      <c r="BX96" t="s">
        <v>208</v>
      </c>
      <c r="BY96" t="s">
        <v>208</v>
      </c>
      <c r="BZ96" t="s">
        <v>208</v>
      </c>
      <c r="CA96" t="s">
        <v>208</v>
      </c>
      <c r="CB96" t="s">
        <v>208</v>
      </c>
      <c r="CC96" t="s">
        <v>208</v>
      </c>
    </row>
    <row r="97" spans="1:81" x14ac:dyDescent="0.25">
      <c r="A97" s="30">
        <v>96</v>
      </c>
      <c r="B97">
        <v>1</v>
      </c>
      <c r="C97">
        <v>3</v>
      </c>
      <c r="D97">
        <v>3</v>
      </c>
      <c r="E97">
        <v>2</v>
      </c>
      <c r="F97">
        <v>1</v>
      </c>
      <c r="G97">
        <v>2</v>
      </c>
      <c r="H97">
        <v>2</v>
      </c>
      <c r="I97">
        <v>2</v>
      </c>
      <c r="J97">
        <v>2</v>
      </c>
      <c r="K97">
        <v>2</v>
      </c>
      <c r="L97">
        <v>1</v>
      </c>
      <c r="M97">
        <v>1</v>
      </c>
      <c r="N97">
        <v>1</v>
      </c>
      <c r="O97">
        <v>4</v>
      </c>
      <c r="P97">
        <v>4</v>
      </c>
      <c r="Q97">
        <v>3</v>
      </c>
      <c r="R97">
        <v>2</v>
      </c>
      <c r="S97">
        <v>3</v>
      </c>
      <c r="T97">
        <v>3</v>
      </c>
      <c r="U97">
        <v>2</v>
      </c>
      <c r="V97">
        <v>3</v>
      </c>
      <c r="W97">
        <v>3</v>
      </c>
      <c r="X97">
        <v>3</v>
      </c>
      <c r="Y97">
        <v>2</v>
      </c>
      <c r="Z97">
        <v>2</v>
      </c>
      <c r="AA97">
        <v>3</v>
      </c>
      <c r="AB97">
        <v>1</v>
      </c>
      <c r="AC97">
        <v>1</v>
      </c>
      <c r="AD97">
        <v>3</v>
      </c>
      <c r="AE97">
        <v>1</v>
      </c>
      <c r="AF97">
        <v>1</v>
      </c>
      <c r="AG97">
        <v>2</v>
      </c>
      <c r="AH97">
        <v>3</v>
      </c>
      <c r="AI97">
        <v>3</v>
      </c>
      <c r="AJ97">
        <v>3</v>
      </c>
      <c r="AK97">
        <v>2</v>
      </c>
      <c r="AL97">
        <v>3</v>
      </c>
      <c r="AM97">
        <v>3</v>
      </c>
      <c r="AN97">
        <v>3</v>
      </c>
      <c r="AO97">
        <v>3</v>
      </c>
      <c r="AP97">
        <v>2</v>
      </c>
      <c r="AQ97">
        <v>2</v>
      </c>
      <c r="AR97">
        <v>2</v>
      </c>
      <c r="AS97">
        <v>2</v>
      </c>
      <c r="AT97">
        <v>3</v>
      </c>
      <c r="AU97">
        <v>2</v>
      </c>
      <c r="AV97">
        <v>2</v>
      </c>
      <c r="AW97">
        <v>2</v>
      </c>
      <c r="AX97">
        <v>2</v>
      </c>
      <c r="AY97">
        <v>2</v>
      </c>
      <c r="AZ97">
        <v>3</v>
      </c>
      <c r="BA97">
        <v>2</v>
      </c>
      <c r="BB97">
        <v>2</v>
      </c>
      <c r="BC97">
        <v>2</v>
      </c>
      <c r="BD97">
        <v>2</v>
      </c>
      <c r="BE97">
        <v>2</v>
      </c>
      <c r="BF97">
        <v>3</v>
      </c>
      <c r="BG97">
        <v>2</v>
      </c>
      <c r="BH97">
        <v>3</v>
      </c>
      <c r="BI97">
        <v>3</v>
      </c>
      <c r="BJ97">
        <v>2</v>
      </c>
      <c r="BK97">
        <v>2</v>
      </c>
      <c r="BL97">
        <v>3</v>
      </c>
      <c r="BM97">
        <v>2</v>
      </c>
      <c r="BN97">
        <v>3</v>
      </c>
      <c r="BO97">
        <v>2</v>
      </c>
      <c r="BP97">
        <v>2</v>
      </c>
      <c r="BQ97">
        <v>2</v>
      </c>
      <c r="BR97">
        <v>2</v>
      </c>
      <c r="BS97">
        <v>2</v>
      </c>
      <c r="BT97">
        <v>2</v>
      </c>
      <c r="BU97">
        <v>2</v>
      </c>
      <c r="BV97">
        <v>2</v>
      </c>
      <c r="BW97">
        <v>2</v>
      </c>
      <c r="BX97">
        <v>2</v>
      </c>
      <c r="BY97">
        <v>2</v>
      </c>
      <c r="BZ97">
        <v>3</v>
      </c>
      <c r="CA97">
        <v>3</v>
      </c>
      <c r="CB97">
        <v>3</v>
      </c>
      <c r="CC97">
        <v>3</v>
      </c>
    </row>
    <row r="98" spans="1:81" x14ac:dyDescent="0.25">
      <c r="A98" s="31">
        <v>97</v>
      </c>
      <c r="B98">
        <v>2</v>
      </c>
      <c r="C98">
        <v>3</v>
      </c>
      <c r="D98">
        <v>2</v>
      </c>
      <c r="E98">
        <v>3</v>
      </c>
      <c r="F98">
        <v>3</v>
      </c>
      <c r="G98">
        <v>3</v>
      </c>
      <c r="H98">
        <v>3</v>
      </c>
      <c r="I98">
        <v>2</v>
      </c>
      <c r="J98">
        <v>2</v>
      </c>
      <c r="K98">
        <v>2</v>
      </c>
      <c r="L98">
        <v>2</v>
      </c>
      <c r="M98">
        <v>2</v>
      </c>
      <c r="N98">
        <v>2</v>
      </c>
      <c r="O98">
        <v>4</v>
      </c>
      <c r="P98">
        <v>3</v>
      </c>
      <c r="Q98">
        <v>3</v>
      </c>
      <c r="R98">
        <v>3</v>
      </c>
      <c r="S98">
        <v>3</v>
      </c>
      <c r="T98">
        <v>3</v>
      </c>
      <c r="U98">
        <v>3</v>
      </c>
      <c r="V98">
        <v>3</v>
      </c>
      <c r="W98">
        <v>3</v>
      </c>
      <c r="X98">
        <v>3</v>
      </c>
      <c r="Y98">
        <v>3</v>
      </c>
      <c r="Z98">
        <v>3</v>
      </c>
      <c r="AA98">
        <v>3</v>
      </c>
      <c r="AB98">
        <v>2</v>
      </c>
      <c r="AC98">
        <v>2</v>
      </c>
      <c r="AD98">
        <v>2</v>
      </c>
      <c r="AE98">
        <v>2</v>
      </c>
      <c r="AF98">
        <v>3</v>
      </c>
      <c r="AG98">
        <v>2</v>
      </c>
      <c r="AH98">
        <v>3</v>
      </c>
      <c r="AI98">
        <v>3</v>
      </c>
      <c r="AJ98">
        <v>3</v>
      </c>
      <c r="AK98">
        <v>3</v>
      </c>
      <c r="AL98">
        <v>2</v>
      </c>
      <c r="AM98">
        <v>3</v>
      </c>
      <c r="AN98">
        <v>3</v>
      </c>
      <c r="AO98">
        <v>3</v>
      </c>
      <c r="AP98">
        <v>2</v>
      </c>
      <c r="AQ98">
        <v>3</v>
      </c>
      <c r="AR98">
        <v>4</v>
      </c>
      <c r="AS98">
        <v>2</v>
      </c>
      <c r="AT98">
        <v>2</v>
      </c>
      <c r="AU98">
        <v>4</v>
      </c>
      <c r="AV98">
        <v>3</v>
      </c>
      <c r="AW98">
        <v>3</v>
      </c>
      <c r="AX98">
        <v>2</v>
      </c>
      <c r="AY98">
        <v>3</v>
      </c>
      <c r="AZ98">
        <v>2</v>
      </c>
      <c r="BA98">
        <v>2</v>
      </c>
      <c r="BB98">
        <v>3</v>
      </c>
      <c r="BC98">
        <v>3</v>
      </c>
      <c r="BD98">
        <v>3</v>
      </c>
      <c r="BE98">
        <v>3</v>
      </c>
      <c r="BF98">
        <v>3</v>
      </c>
      <c r="BG98">
        <v>3</v>
      </c>
      <c r="BH98">
        <v>3</v>
      </c>
      <c r="BI98">
        <v>3</v>
      </c>
      <c r="BJ98">
        <v>3</v>
      </c>
      <c r="BK98">
        <v>3</v>
      </c>
      <c r="BL98">
        <v>2</v>
      </c>
      <c r="BM98">
        <v>2</v>
      </c>
      <c r="BN98">
        <v>2</v>
      </c>
      <c r="BO98">
        <v>2</v>
      </c>
      <c r="BP98">
        <v>3</v>
      </c>
      <c r="BQ98">
        <v>2</v>
      </c>
      <c r="BR98">
        <v>3</v>
      </c>
      <c r="BS98">
        <v>4</v>
      </c>
      <c r="BT98">
        <v>4</v>
      </c>
      <c r="BU98">
        <v>3</v>
      </c>
      <c r="BV98">
        <v>2</v>
      </c>
      <c r="BW98">
        <v>2</v>
      </c>
      <c r="BX98">
        <v>2</v>
      </c>
      <c r="BY98">
        <v>2</v>
      </c>
      <c r="BZ98">
        <v>3</v>
      </c>
      <c r="CA98">
        <v>3</v>
      </c>
      <c r="CB98">
        <v>2</v>
      </c>
      <c r="CC98">
        <v>2</v>
      </c>
    </row>
    <row r="99" spans="1:81" x14ac:dyDescent="0.25">
      <c r="A99" s="30">
        <v>98</v>
      </c>
      <c r="B99">
        <v>2</v>
      </c>
      <c r="C99">
        <v>1</v>
      </c>
      <c r="D99">
        <v>3</v>
      </c>
      <c r="E99">
        <v>1</v>
      </c>
      <c r="F99">
        <v>3</v>
      </c>
      <c r="G99">
        <v>1</v>
      </c>
      <c r="H99">
        <v>3</v>
      </c>
      <c r="I99">
        <v>3</v>
      </c>
      <c r="J99">
        <v>2</v>
      </c>
      <c r="K99">
        <v>2</v>
      </c>
      <c r="L99">
        <v>1</v>
      </c>
      <c r="M99">
        <v>3</v>
      </c>
      <c r="N99">
        <v>1</v>
      </c>
      <c r="O99">
        <v>3</v>
      </c>
      <c r="P99">
        <v>1</v>
      </c>
      <c r="Q99">
        <v>2</v>
      </c>
      <c r="R99">
        <v>1</v>
      </c>
      <c r="S99">
        <v>3</v>
      </c>
      <c r="T99">
        <v>2</v>
      </c>
      <c r="U99">
        <v>2</v>
      </c>
      <c r="V99">
        <v>2</v>
      </c>
      <c r="W99">
        <v>3</v>
      </c>
      <c r="X99">
        <v>2</v>
      </c>
      <c r="Y99">
        <v>3</v>
      </c>
      <c r="Z99">
        <v>3</v>
      </c>
      <c r="AA99">
        <v>2</v>
      </c>
      <c r="AB99">
        <v>1</v>
      </c>
      <c r="AC99">
        <v>1</v>
      </c>
      <c r="AD99">
        <v>1</v>
      </c>
      <c r="AE99">
        <v>1</v>
      </c>
      <c r="AF99">
        <v>2</v>
      </c>
      <c r="AG99">
        <v>1</v>
      </c>
      <c r="AH99">
        <v>1</v>
      </c>
      <c r="AI99">
        <v>2</v>
      </c>
      <c r="AJ99">
        <v>3</v>
      </c>
      <c r="AK99">
        <v>3</v>
      </c>
      <c r="AL99">
        <v>2</v>
      </c>
      <c r="AM99">
        <v>2</v>
      </c>
      <c r="AN99">
        <v>1</v>
      </c>
      <c r="AO99">
        <v>1</v>
      </c>
      <c r="AP99">
        <v>1</v>
      </c>
      <c r="AQ99">
        <v>2</v>
      </c>
      <c r="AR99">
        <v>3</v>
      </c>
      <c r="AS99">
        <v>3</v>
      </c>
      <c r="AT99">
        <v>1</v>
      </c>
      <c r="AU99">
        <v>3</v>
      </c>
      <c r="AV99">
        <v>2</v>
      </c>
      <c r="AW99">
        <v>3</v>
      </c>
      <c r="AX99">
        <v>1</v>
      </c>
      <c r="AY99">
        <v>3</v>
      </c>
      <c r="AZ99">
        <v>3</v>
      </c>
      <c r="BA99">
        <v>1</v>
      </c>
      <c r="BB99">
        <v>3</v>
      </c>
      <c r="BC99">
        <v>3</v>
      </c>
      <c r="BD99">
        <v>3</v>
      </c>
      <c r="BE99">
        <v>3</v>
      </c>
      <c r="BF99">
        <v>3</v>
      </c>
      <c r="BG99">
        <v>1</v>
      </c>
      <c r="BH99">
        <v>3</v>
      </c>
      <c r="BI99">
        <v>1</v>
      </c>
      <c r="BJ99">
        <v>3</v>
      </c>
      <c r="BK99">
        <v>3</v>
      </c>
      <c r="BL99">
        <v>3</v>
      </c>
      <c r="BM99">
        <v>1</v>
      </c>
      <c r="BN99">
        <v>2</v>
      </c>
      <c r="BO99">
        <v>1</v>
      </c>
      <c r="BP99">
        <v>2</v>
      </c>
      <c r="BQ99">
        <v>1</v>
      </c>
      <c r="BR99">
        <v>3</v>
      </c>
      <c r="BS99">
        <v>1</v>
      </c>
      <c r="BT99">
        <v>1</v>
      </c>
      <c r="BU99">
        <v>3</v>
      </c>
      <c r="BV99">
        <v>1</v>
      </c>
      <c r="BW99">
        <v>1</v>
      </c>
      <c r="BX99">
        <v>2</v>
      </c>
      <c r="BY99">
        <v>3</v>
      </c>
      <c r="BZ99">
        <v>3</v>
      </c>
      <c r="CA99">
        <v>3</v>
      </c>
      <c r="CB99">
        <v>3</v>
      </c>
      <c r="CC99">
        <v>1</v>
      </c>
    </row>
    <row r="100" spans="1:81" x14ac:dyDescent="0.25">
      <c r="A100" s="31">
        <v>99</v>
      </c>
      <c r="B100">
        <v>1</v>
      </c>
      <c r="C100">
        <v>1</v>
      </c>
      <c r="D100">
        <v>1</v>
      </c>
      <c r="E100">
        <v>2</v>
      </c>
      <c r="F100">
        <v>1</v>
      </c>
      <c r="G100">
        <v>1</v>
      </c>
      <c r="H100">
        <v>1</v>
      </c>
      <c r="I100">
        <v>2</v>
      </c>
      <c r="J100">
        <v>1</v>
      </c>
      <c r="K100">
        <v>1</v>
      </c>
      <c r="L100">
        <v>1</v>
      </c>
      <c r="M100">
        <v>1</v>
      </c>
      <c r="N100">
        <v>1</v>
      </c>
      <c r="O100">
        <v>3</v>
      </c>
      <c r="P100">
        <v>1</v>
      </c>
      <c r="Q100">
        <v>1</v>
      </c>
      <c r="R100">
        <v>3</v>
      </c>
      <c r="S100">
        <v>1</v>
      </c>
      <c r="T100">
        <v>1</v>
      </c>
      <c r="U100">
        <v>1</v>
      </c>
      <c r="V100">
        <v>1</v>
      </c>
      <c r="W100">
        <v>1</v>
      </c>
      <c r="X100">
        <v>1</v>
      </c>
      <c r="Y100">
        <v>1</v>
      </c>
      <c r="Z100">
        <v>1</v>
      </c>
      <c r="AA100">
        <v>1</v>
      </c>
      <c r="AB100">
        <v>1</v>
      </c>
      <c r="AC100">
        <v>1</v>
      </c>
      <c r="AD100">
        <v>1</v>
      </c>
      <c r="AE100">
        <v>1</v>
      </c>
      <c r="AF100">
        <v>1</v>
      </c>
      <c r="AG100">
        <v>1</v>
      </c>
      <c r="AH100">
        <v>1</v>
      </c>
      <c r="AI100">
        <v>1</v>
      </c>
      <c r="AJ100">
        <v>1</v>
      </c>
      <c r="AK100">
        <v>1</v>
      </c>
      <c r="AL100">
        <v>1</v>
      </c>
      <c r="AM100">
        <v>1</v>
      </c>
      <c r="AN100">
        <v>1</v>
      </c>
      <c r="AO100">
        <v>1</v>
      </c>
      <c r="AP100">
        <v>1</v>
      </c>
      <c r="AQ100">
        <v>1</v>
      </c>
      <c r="AR100">
        <v>1</v>
      </c>
      <c r="AS100">
        <v>1</v>
      </c>
      <c r="AT100">
        <v>1</v>
      </c>
      <c r="AU100">
        <v>1</v>
      </c>
      <c r="AV100">
        <v>1</v>
      </c>
      <c r="AW100">
        <v>1</v>
      </c>
      <c r="AX100">
        <v>1</v>
      </c>
      <c r="AY100">
        <v>1</v>
      </c>
      <c r="AZ100">
        <v>1</v>
      </c>
      <c r="BA100">
        <v>1</v>
      </c>
      <c r="BB100">
        <v>1</v>
      </c>
      <c r="BC100">
        <v>1</v>
      </c>
      <c r="BD100">
        <v>1</v>
      </c>
      <c r="BE100">
        <v>1</v>
      </c>
      <c r="BF100">
        <v>1</v>
      </c>
      <c r="BG100">
        <v>1</v>
      </c>
      <c r="BH100">
        <v>1</v>
      </c>
      <c r="BI100">
        <v>1</v>
      </c>
      <c r="BJ100">
        <v>1</v>
      </c>
      <c r="BK100">
        <v>1</v>
      </c>
      <c r="BL100">
        <v>1</v>
      </c>
      <c r="BM100">
        <v>1</v>
      </c>
      <c r="BN100">
        <v>1</v>
      </c>
      <c r="BO100">
        <v>1</v>
      </c>
      <c r="BP100">
        <v>1</v>
      </c>
      <c r="BQ100">
        <v>1</v>
      </c>
      <c r="BR100">
        <v>1</v>
      </c>
      <c r="BS100">
        <v>1</v>
      </c>
      <c r="BT100">
        <v>1</v>
      </c>
      <c r="BU100">
        <v>1</v>
      </c>
      <c r="BV100">
        <v>1</v>
      </c>
      <c r="BW100">
        <v>1</v>
      </c>
      <c r="BX100">
        <v>1</v>
      </c>
      <c r="BY100">
        <v>1</v>
      </c>
      <c r="BZ100">
        <v>1</v>
      </c>
      <c r="CA100">
        <v>1</v>
      </c>
      <c r="CB100">
        <v>1</v>
      </c>
      <c r="CC100">
        <v>1</v>
      </c>
    </row>
    <row r="101" spans="1:81" x14ac:dyDescent="0.25">
      <c r="A101" s="30">
        <v>100</v>
      </c>
      <c r="B101">
        <v>3</v>
      </c>
      <c r="C101">
        <v>3</v>
      </c>
      <c r="D101">
        <v>1</v>
      </c>
      <c r="E101">
        <v>2</v>
      </c>
      <c r="F101">
        <v>2</v>
      </c>
      <c r="G101">
        <v>2</v>
      </c>
      <c r="H101">
        <v>3</v>
      </c>
      <c r="I101">
        <v>2</v>
      </c>
      <c r="J101">
        <v>2</v>
      </c>
      <c r="K101">
        <v>2</v>
      </c>
      <c r="L101">
        <v>2</v>
      </c>
      <c r="M101">
        <v>2</v>
      </c>
      <c r="N101">
        <v>2</v>
      </c>
      <c r="O101">
        <v>4</v>
      </c>
      <c r="P101">
        <v>3</v>
      </c>
      <c r="Q101">
        <v>3</v>
      </c>
      <c r="R101">
        <v>2</v>
      </c>
      <c r="S101">
        <v>2</v>
      </c>
      <c r="T101">
        <v>2</v>
      </c>
      <c r="U101">
        <v>2</v>
      </c>
      <c r="V101">
        <v>2</v>
      </c>
      <c r="W101">
        <v>2</v>
      </c>
      <c r="X101">
        <v>2</v>
      </c>
      <c r="Y101">
        <v>2</v>
      </c>
      <c r="Z101">
        <v>1</v>
      </c>
      <c r="AA101">
        <v>3</v>
      </c>
      <c r="AB101">
        <v>1</v>
      </c>
      <c r="AC101">
        <v>1</v>
      </c>
      <c r="AD101">
        <v>2</v>
      </c>
      <c r="AE101">
        <v>3</v>
      </c>
      <c r="AF101">
        <v>3</v>
      </c>
      <c r="AG101">
        <v>2</v>
      </c>
      <c r="AH101">
        <v>1</v>
      </c>
      <c r="AI101">
        <v>3</v>
      </c>
      <c r="AJ101">
        <v>3</v>
      </c>
      <c r="AK101">
        <v>2</v>
      </c>
      <c r="AL101">
        <v>1</v>
      </c>
      <c r="AM101">
        <v>2</v>
      </c>
      <c r="AN101">
        <v>2</v>
      </c>
      <c r="AO101">
        <v>3</v>
      </c>
      <c r="AP101">
        <v>2</v>
      </c>
      <c r="AQ101">
        <v>3</v>
      </c>
      <c r="AR101">
        <v>3</v>
      </c>
      <c r="AS101">
        <v>2</v>
      </c>
      <c r="AT101">
        <v>1</v>
      </c>
      <c r="AU101">
        <v>3</v>
      </c>
      <c r="AV101">
        <v>2</v>
      </c>
      <c r="AW101">
        <v>2</v>
      </c>
      <c r="AX101">
        <v>2</v>
      </c>
      <c r="AY101">
        <v>3</v>
      </c>
      <c r="AZ101">
        <v>3</v>
      </c>
      <c r="BA101">
        <v>1</v>
      </c>
      <c r="BB101">
        <v>3</v>
      </c>
      <c r="BC101">
        <v>4</v>
      </c>
      <c r="BD101">
        <v>4</v>
      </c>
      <c r="BE101">
        <v>2</v>
      </c>
      <c r="BF101">
        <v>2</v>
      </c>
      <c r="BG101">
        <v>3</v>
      </c>
      <c r="BH101">
        <v>2</v>
      </c>
      <c r="BI101">
        <v>3</v>
      </c>
      <c r="BJ101">
        <v>3</v>
      </c>
      <c r="BK101">
        <v>3</v>
      </c>
      <c r="BL101">
        <v>3</v>
      </c>
      <c r="BM101">
        <v>2</v>
      </c>
      <c r="BN101">
        <v>2</v>
      </c>
      <c r="BO101">
        <v>2</v>
      </c>
      <c r="BP101">
        <v>3</v>
      </c>
      <c r="BQ101">
        <v>2</v>
      </c>
      <c r="BR101">
        <v>3</v>
      </c>
      <c r="BS101">
        <v>3</v>
      </c>
      <c r="BT101">
        <v>3</v>
      </c>
      <c r="BU101">
        <v>4</v>
      </c>
      <c r="BV101">
        <v>2</v>
      </c>
      <c r="BW101">
        <v>2</v>
      </c>
      <c r="BX101">
        <v>3</v>
      </c>
      <c r="BY101">
        <v>3</v>
      </c>
      <c r="BZ101">
        <v>3</v>
      </c>
      <c r="CA101">
        <v>2</v>
      </c>
      <c r="CB101">
        <v>2</v>
      </c>
      <c r="CC101">
        <v>3</v>
      </c>
    </row>
    <row r="102" spans="1:81" x14ac:dyDescent="0.25">
      <c r="A102" s="31">
        <v>101</v>
      </c>
      <c r="B102">
        <v>2</v>
      </c>
      <c r="C102">
        <v>3</v>
      </c>
      <c r="D102">
        <v>1</v>
      </c>
      <c r="E102">
        <v>2</v>
      </c>
      <c r="F102">
        <v>3</v>
      </c>
      <c r="G102">
        <v>1</v>
      </c>
      <c r="H102">
        <v>3</v>
      </c>
      <c r="I102">
        <v>2</v>
      </c>
      <c r="J102">
        <v>1</v>
      </c>
      <c r="K102">
        <v>2</v>
      </c>
      <c r="L102">
        <v>1</v>
      </c>
      <c r="M102">
        <v>2</v>
      </c>
      <c r="N102">
        <v>1</v>
      </c>
      <c r="O102">
        <v>2</v>
      </c>
      <c r="P102">
        <v>2</v>
      </c>
      <c r="Q102">
        <v>2</v>
      </c>
      <c r="R102">
        <v>3</v>
      </c>
      <c r="S102">
        <v>3</v>
      </c>
      <c r="T102">
        <v>3</v>
      </c>
      <c r="U102">
        <v>2</v>
      </c>
      <c r="V102">
        <v>2</v>
      </c>
      <c r="W102">
        <v>3</v>
      </c>
      <c r="X102">
        <v>2</v>
      </c>
      <c r="Y102">
        <v>3</v>
      </c>
      <c r="Z102">
        <v>3</v>
      </c>
      <c r="AA102">
        <v>3</v>
      </c>
      <c r="AB102">
        <v>1</v>
      </c>
      <c r="AC102">
        <v>2</v>
      </c>
      <c r="AD102">
        <v>1</v>
      </c>
      <c r="AE102">
        <v>1</v>
      </c>
      <c r="AF102">
        <v>2</v>
      </c>
      <c r="AG102">
        <v>2</v>
      </c>
      <c r="AH102">
        <v>2</v>
      </c>
      <c r="AI102">
        <v>2</v>
      </c>
      <c r="AJ102">
        <v>2</v>
      </c>
      <c r="AK102">
        <v>2</v>
      </c>
      <c r="AL102">
        <v>1</v>
      </c>
      <c r="AM102">
        <v>2</v>
      </c>
      <c r="AN102">
        <v>1</v>
      </c>
      <c r="AO102">
        <v>2</v>
      </c>
      <c r="AP102">
        <v>1</v>
      </c>
      <c r="AQ102">
        <v>3</v>
      </c>
      <c r="AR102">
        <v>2</v>
      </c>
      <c r="AS102">
        <v>1</v>
      </c>
      <c r="AT102">
        <v>1</v>
      </c>
      <c r="AU102">
        <v>2</v>
      </c>
      <c r="AV102">
        <v>2</v>
      </c>
      <c r="AW102">
        <v>3</v>
      </c>
      <c r="AX102">
        <v>2</v>
      </c>
      <c r="AY102">
        <v>1</v>
      </c>
      <c r="AZ102">
        <v>2</v>
      </c>
      <c r="BA102">
        <v>1</v>
      </c>
      <c r="BB102">
        <v>2</v>
      </c>
      <c r="BC102">
        <v>3</v>
      </c>
      <c r="BD102">
        <v>3</v>
      </c>
      <c r="BE102">
        <v>2</v>
      </c>
      <c r="BF102">
        <v>2</v>
      </c>
      <c r="BG102">
        <v>2</v>
      </c>
      <c r="BH102">
        <v>2</v>
      </c>
      <c r="BI102">
        <v>2</v>
      </c>
      <c r="BJ102">
        <v>2</v>
      </c>
      <c r="BK102">
        <v>3</v>
      </c>
      <c r="BL102">
        <v>3</v>
      </c>
      <c r="BM102">
        <v>2</v>
      </c>
      <c r="BN102">
        <v>3</v>
      </c>
      <c r="BO102">
        <v>3</v>
      </c>
      <c r="BP102">
        <v>3</v>
      </c>
      <c r="BQ102">
        <v>3</v>
      </c>
      <c r="BR102">
        <v>3</v>
      </c>
      <c r="BS102">
        <v>3</v>
      </c>
      <c r="BT102">
        <v>3</v>
      </c>
      <c r="BU102">
        <v>3</v>
      </c>
      <c r="BV102">
        <v>1</v>
      </c>
      <c r="BW102">
        <v>3</v>
      </c>
      <c r="BX102">
        <v>1</v>
      </c>
      <c r="BY102">
        <v>1</v>
      </c>
      <c r="BZ102">
        <v>1</v>
      </c>
      <c r="CA102">
        <v>2</v>
      </c>
      <c r="CB102">
        <v>1</v>
      </c>
      <c r="CC102">
        <v>3</v>
      </c>
    </row>
    <row r="103" spans="1:81" x14ac:dyDescent="0.25">
      <c r="A103" s="30">
        <v>102</v>
      </c>
      <c r="B103">
        <v>2</v>
      </c>
      <c r="C103">
        <v>2</v>
      </c>
      <c r="D103">
        <v>2</v>
      </c>
      <c r="E103">
        <v>3</v>
      </c>
      <c r="F103">
        <v>3</v>
      </c>
      <c r="G103">
        <v>2</v>
      </c>
      <c r="H103">
        <v>2</v>
      </c>
      <c r="I103">
        <v>2</v>
      </c>
      <c r="J103">
        <v>2</v>
      </c>
      <c r="K103">
        <v>1</v>
      </c>
      <c r="L103">
        <v>1</v>
      </c>
      <c r="M103">
        <v>3</v>
      </c>
      <c r="N103">
        <v>3</v>
      </c>
      <c r="O103">
        <v>4</v>
      </c>
      <c r="P103">
        <v>2</v>
      </c>
      <c r="Q103">
        <v>2</v>
      </c>
      <c r="R103">
        <v>2</v>
      </c>
      <c r="S103">
        <v>3</v>
      </c>
      <c r="T103">
        <v>3</v>
      </c>
      <c r="U103">
        <v>2</v>
      </c>
      <c r="V103">
        <v>3</v>
      </c>
      <c r="W103">
        <v>2</v>
      </c>
      <c r="X103">
        <v>2</v>
      </c>
      <c r="Y103">
        <v>3</v>
      </c>
      <c r="Z103">
        <v>2</v>
      </c>
      <c r="AA103">
        <v>2</v>
      </c>
      <c r="AB103">
        <v>1</v>
      </c>
      <c r="AC103">
        <v>1</v>
      </c>
      <c r="AD103">
        <v>1</v>
      </c>
      <c r="AE103">
        <v>1</v>
      </c>
      <c r="AF103">
        <v>1</v>
      </c>
      <c r="AG103">
        <v>1</v>
      </c>
      <c r="AH103">
        <v>1</v>
      </c>
      <c r="AI103">
        <v>2</v>
      </c>
      <c r="AJ103">
        <v>3</v>
      </c>
      <c r="AK103">
        <v>2</v>
      </c>
      <c r="AL103">
        <v>2</v>
      </c>
      <c r="AM103">
        <v>2</v>
      </c>
      <c r="AN103">
        <v>3</v>
      </c>
      <c r="AO103">
        <v>2</v>
      </c>
      <c r="AP103">
        <v>1</v>
      </c>
      <c r="AQ103">
        <v>2</v>
      </c>
      <c r="AR103">
        <v>3</v>
      </c>
      <c r="AS103">
        <v>2</v>
      </c>
      <c r="AT103">
        <v>1</v>
      </c>
      <c r="AU103">
        <v>2</v>
      </c>
      <c r="AV103">
        <v>2</v>
      </c>
      <c r="AW103">
        <v>3</v>
      </c>
      <c r="AX103">
        <v>1</v>
      </c>
      <c r="AY103">
        <v>3</v>
      </c>
      <c r="AZ103">
        <v>2</v>
      </c>
      <c r="BA103">
        <v>2</v>
      </c>
      <c r="BB103">
        <v>2</v>
      </c>
      <c r="BC103">
        <v>3</v>
      </c>
      <c r="BD103">
        <v>3</v>
      </c>
      <c r="BE103">
        <v>2</v>
      </c>
      <c r="BF103">
        <v>3</v>
      </c>
      <c r="BG103">
        <v>2</v>
      </c>
      <c r="BH103">
        <v>2</v>
      </c>
      <c r="BI103">
        <v>1</v>
      </c>
      <c r="BJ103">
        <v>1</v>
      </c>
      <c r="BK103">
        <v>3</v>
      </c>
      <c r="BL103">
        <v>3</v>
      </c>
      <c r="BM103">
        <v>2</v>
      </c>
      <c r="BN103">
        <v>3</v>
      </c>
      <c r="BO103">
        <v>2</v>
      </c>
      <c r="BP103">
        <v>2</v>
      </c>
      <c r="BQ103">
        <v>2</v>
      </c>
      <c r="BR103">
        <v>2</v>
      </c>
      <c r="BS103">
        <v>2</v>
      </c>
      <c r="BT103">
        <v>3</v>
      </c>
      <c r="BU103">
        <v>3</v>
      </c>
      <c r="BV103">
        <v>2</v>
      </c>
      <c r="BW103">
        <v>2</v>
      </c>
      <c r="BX103">
        <v>1</v>
      </c>
      <c r="BY103">
        <v>1</v>
      </c>
      <c r="BZ103">
        <v>2</v>
      </c>
      <c r="CA103">
        <v>2</v>
      </c>
      <c r="CB103">
        <v>2</v>
      </c>
      <c r="CC103">
        <v>3</v>
      </c>
    </row>
    <row r="104" spans="1:81" x14ac:dyDescent="0.25">
      <c r="A104" s="31">
        <v>103</v>
      </c>
      <c r="B104">
        <v>1</v>
      </c>
      <c r="C104">
        <v>1</v>
      </c>
      <c r="D104">
        <v>1</v>
      </c>
      <c r="E104">
        <v>1</v>
      </c>
      <c r="F104">
        <v>1</v>
      </c>
      <c r="G104">
        <v>1</v>
      </c>
      <c r="H104">
        <v>1</v>
      </c>
      <c r="I104">
        <v>1</v>
      </c>
      <c r="J104">
        <v>1</v>
      </c>
      <c r="K104">
        <v>1</v>
      </c>
      <c r="L104">
        <v>1</v>
      </c>
      <c r="M104">
        <v>1</v>
      </c>
      <c r="N104">
        <v>1</v>
      </c>
      <c r="O104">
        <v>1</v>
      </c>
      <c r="P104">
        <v>1</v>
      </c>
      <c r="Q104">
        <v>2</v>
      </c>
      <c r="R104">
        <v>2</v>
      </c>
      <c r="S104">
        <v>3</v>
      </c>
      <c r="T104">
        <v>3</v>
      </c>
      <c r="U104">
        <v>2</v>
      </c>
      <c r="V104">
        <v>3</v>
      </c>
      <c r="W104">
        <v>2</v>
      </c>
      <c r="X104">
        <v>1</v>
      </c>
      <c r="Y104">
        <v>1</v>
      </c>
      <c r="Z104">
        <v>1</v>
      </c>
      <c r="AA104">
        <v>1</v>
      </c>
      <c r="AB104">
        <v>1</v>
      </c>
      <c r="AC104">
        <v>1</v>
      </c>
      <c r="AD104">
        <v>1</v>
      </c>
      <c r="AE104">
        <v>1</v>
      </c>
      <c r="AF104">
        <v>1</v>
      </c>
      <c r="AG104">
        <v>1</v>
      </c>
      <c r="AH104">
        <v>1</v>
      </c>
      <c r="AI104">
        <v>1</v>
      </c>
      <c r="AJ104">
        <v>1</v>
      </c>
      <c r="AK104">
        <v>1</v>
      </c>
      <c r="AL104">
        <v>1</v>
      </c>
      <c r="AM104">
        <v>1</v>
      </c>
      <c r="AN104">
        <v>1</v>
      </c>
      <c r="AO104">
        <v>1</v>
      </c>
      <c r="AP104">
        <v>1</v>
      </c>
      <c r="AQ104">
        <v>1</v>
      </c>
      <c r="AR104">
        <v>1</v>
      </c>
      <c r="AS104">
        <v>1</v>
      </c>
      <c r="AT104">
        <v>1</v>
      </c>
      <c r="AU104">
        <v>1</v>
      </c>
      <c r="AV104">
        <v>1</v>
      </c>
      <c r="AW104">
        <v>1</v>
      </c>
      <c r="AX104">
        <v>1</v>
      </c>
      <c r="AY104">
        <v>1</v>
      </c>
      <c r="AZ104">
        <v>1</v>
      </c>
      <c r="BA104">
        <v>1</v>
      </c>
      <c r="BB104">
        <v>1</v>
      </c>
      <c r="BC104">
        <v>1</v>
      </c>
      <c r="BD104">
        <v>1</v>
      </c>
      <c r="BE104">
        <v>1</v>
      </c>
      <c r="BF104">
        <v>1</v>
      </c>
      <c r="BG104">
        <v>1</v>
      </c>
      <c r="BH104">
        <v>1</v>
      </c>
      <c r="BI104">
        <v>1</v>
      </c>
      <c r="BJ104">
        <v>1</v>
      </c>
      <c r="BK104">
        <v>1</v>
      </c>
      <c r="BL104">
        <v>1</v>
      </c>
      <c r="BM104">
        <v>1</v>
      </c>
      <c r="BN104">
        <v>1</v>
      </c>
      <c r="BO104">
        <v>1</v>
      </c>
      <c r="BP104">
        <v>1</v>
      </c>
      <c r="BQ104">
        <v>1</v>
      </c>
      <c r="BR104">
        <v>1</v>
      </c>
      <c r="BS104">
        <v>1</v>
      </c>
      <c r="BT104">
        <v>1</v>
      </c>
      <c r="BU104">
        <v>1</v>
      </c>
      <c r="BV104">
        <v>1</v>
      </c>
      <c r="BW104">
        <v>1</v>
      </c>
      <c r="BX104">
        <v>1</v>
      </c>
      <c r="BY104">
        <v>1</v>
      </c>
      <c r="BZ104">
        <v>1</v>
      </c>
      <c r="CA104">
        <v>1</v>
      </c>
      <c r="CB104">
        <v>1</v>
      </c>
      <c r="CC104">
        <v>1</v>
      </c>
    </row>
    <row r="105" spans="1:81" x14ac:dyDescent="0.25">
      <c r="A105" s="30">
        <v>104</v>
      </c>
      <c r="B105">
        <v>3</v>
      </c>
      <c r="C105">
        <v>3</v>
      </c>
      <c r="D105">
        <v>2</v>
      </c>
      <c r="E105">
        <v>3</v>
      </c>
      <c r="F105">
        <v>2</v>
      </c>
      <c r="G105">
        <v>1</v>
      </c>
      <c r="H105">
        <v>2</v>
      </c>
      <c r="I105">
        <v>1</v>
      </c>
      <c r="J105">
        <v>1</v>
      </c>
      <c r="K105">
        <v>2</v>
      </c>
      <c r="L105">
        <v>1</v>
      </c>
      <c r="M105">
        <v>1</v>
      </c>
      <c r="N105">
        <v>1</v>
      </c>
      <c r="O105">
        <v>3</v>
      </c>
      <c r="P105">
        <v>2</v>
      </c>
      <c r="Q105">
        <v>2</v>
      </c>
      <c r="R105">
        <v>2</v>
      </c>
      <c r="S105">
        <v>2</v>
      </c>
      <c r="T105">
        <v>2</v>
      </c>
      <c r="U105">
        <v>2</v>
      </c>
      <c r="V105">
        <v>2</v>
      </c>
      <c r="W105">
        <v>3</v>
      </c>
      <c r="X105">
        <v>3</v>
      </c>
      <c r="Y105">
        <v>2</v>
      </c>
      <c r="Z105">
        <v>3</v>
      </c>
      <c r="AA105">
        <v>3</v>
      </c>
      <c r="AB105">
        <v>2</v>
      </c>
      <c r="AC105">
        <v>2</v>
      </c>
      <c r="AD105">
        <v>2</v>
      </c>
      <c r="AE105">
        <v>2</v>
      </c>
      <c r="AF105">
        <v>3</v>
      </c>
      <c r="AG105">
        <v>2</v>
      </c>
      <c r="AH105">
        <v>2</v>
      </c>
      <c r="AI105">
        <v>2</v>
      </c>
      <c r="AJ105">
        <v>3</v>
      </c>
      <c r="AK105">
        <v>3</v>
      </c>
      <c r="AL105">
        <v>2</v>
      </c>
      <c r="AM105">
        <v>3</v>
      </c>
      <c r="AN105">
        <v>3</v>
      </c>
      <c r="AO105">
        <v>3</v>
      </c>
      <c r="AP105">
        <v>1</v>
      </c>
      <c r="AQ105">
        <v>3</v>
      </c>
      <c r="AR105">
        <v>3</v>
      </c>
      <c r="AS105">
        <v>3</v>
      </c>
      <c r="AT105">
        <v>1</v>
      </c>
      <c r="AU105">
        <v>3</v>
      </c>
      <c r="AV105">
        <v>3</v>
      </c>
      <c r="AW105">
        <v>1</v>
      </c>
      <c r="AX105">
        <v>2</v>
      </c>
      <c r="AY105">
        <v>2</v>
      </c>
      <c r="AZ105">
        <v>2</v>
      </c>
      <c r="BA105">
        <v>3</v>
      </c>
      <c r="BB105">
        <v>3</v>
      </c>
      <c r="BC105">
        <v>3</v>
      </c>
      <c r="BD105">
        <v>3</v>
      </c>
      <c r="BE105">
        <v>3</v>
      </c>
      <c r="BF105">
        <v>3</v>
      </c>
      <c r="BG105">
        <v>2</v>
      </c>
      <c r="BH105">
        <v>3</v>
      </c>
      <c r="BI105">
        <v>3</v>
      </c>
      <c r="BJ105">
        <v>3</v>
      </c>
      <c r="BK105">
        <v>3</v>
      </c>
      <c r="BL105">
        <v>3</v>
      </c>
      <c r="BM105">
        <v>2</v>
      </c>
      <c r="BN105">
        <v>2</v>
      </c>
      <c r="BO105">
        <v>1</v>
      </c>
      <c r="BP105">
        <v>2</v>
      </c>
      <c r="BQ105">
        <v>3</v>
      </c>
      <c r="BR105">
        <v>2</v>
      </c>
      <c r="BS105">
        <v>2</v>
      </c>
      <c r="BT105">
        <v>3</v>
      </c>
      <c r="BU105">
        <v>3</v>
      </c>
      <c r="BV105">
        <v>3</v>
      </c>
      <c r="BW105">
        <v>2</v>
      </c>
      <c r="BX105">
        <v>3</v>
      </c>
      <c r="BY105">
        <v>3</v>
      </c>
      <c r="BZ105">
        <v>2</v>
      </c>
      <c r="CA105">
        <v>2</v>
      </c>
      <c r="CB105">
        <v>3</v>
      </c>
      <c r="CC105">
        <v>2</v>
      </c>
    </row>
    <row r="106" spans="1:81" x14ac:dyDescent="0.25">
      <c r="A106" s="31">
        <v>105</v>
      </c>
      <c r="B106">
        <v>3</v>
      </c>
      <c r="C106">
        <v>3</v>
      </c>
      <c r="D106">
        <v>3</v>
      </c>
      <c r="E106">
        <v>3</v>
      </c>
      <c r="F106">
        <v>3</v>
      </c>
      <c r="G106">
        <v>3</v>
      </c>
      <c r="H106">
        <v>3</v>
      </c>
      <c r="I106">
        <v>3</v>
      </c>
      <c r="J106">
        <v>3</v>
      </c>
      <c r="K106">
        <v>3</v>
      </c>
      <c r="L106">
        <v>3</v>
      </c>
      <c r="M106">
        <v>3</v>
      </c>
      <c r="N106">
        <v>3</v>
      </c>
      <c r="O106">
        <v>3</v>
      </c>
      <c r="P106">
        <v>3</v>
      </c>
      <c r="Q106">
        <v>3</v>
      </c>
      <c r="R106">
        <v>3</v>
      </c>
      <c r="S106">
        <v>3</v>
      </c>
      <c r="T106">
        <v>3</v>
      </c>
      <c r="U106">
        <v>3</v>
      </c>
      <c r="V106">
        <v>3</v>
      </c>
      <c r="W106">
        <v>3</v>
      </c>
      <c r="X106">
        <v>3</v>
      </c>
      <c r="Y106">
        <v>3</v>
      </c>
      <c r="Z106">
        <v>3</v>
      </c>
      <c r="AA106">
        <v>3</v>
      </c>
      <c r="AB106">
        <v>3</v>
      </c>
      <c r="AC106">
        <v>3</v>
      </c>
      <c r="AD106">
        <v>3</v>
      </c>
      <c r="AE106">
        <v>3</v>
      </c>
      <c r="AF106">
        <v>3</v>
      </c>
      <c r="AG106">
        <v>3</v>
      </c>
      <c r="AH106">
        <v>3</v>
      </c>
      <c r="AI106">
        <v>3</v>
      </c>
      <c r="AJ106">
        <v>3</v>
      </c>
      <c r="AK106">
        <v>3</v>
      </c>
      <c r="AL106">
        <v>3</v>
      </c>
      <c r="AM106">
        <v>3</v>
      </c>
      <c r="AN106">
        <v>3</v>
      </c>
      <c r="AO106">
        <v>3</v>
      </c>
      <c r="AP106">
        <v>2</v>
      </c>
      <c r="AQ106">
        <v>3</v>
      </c>
      <c r="AR106">
        <v>3</v>
      </c>
      <c r="AS106">
        <v>3</v>
      </c>
      <c r="AT106">
        <v>2</v>
      </c>
      <c r="AU106">
        <v>3</v>
      </c>
      <c r="AV106">
        <v>3</v>
      </c>
      <c r="AW106">
        <v>3</v>
      </c>
      <c r="AX106">
        <v>3</v>
      </c>
      <c r="AY106">
        <v>3</v>
      </c>
      <c r="AZ106">
        <v>3</v>
      </c>
      <c r="BA106">
        <v>3</v>
      </c>
      <c r="BB106">
        <v>3</v>
      </c>
      <c r="BC106">
        <v>3</v>
      </c>
      <c r="BD106">
        <v>3</v>
      </c>
      <c r="BE106">
        <v>3</v>
      </c>
      <c r="BF106">
        <v>3</v>
      </c>
      <c r="BG106">
        <v>3</v>
      </c>
      <c r="BH106">
        <v>3</v>
      </c>
      <c r="BI106">
        <v>3</v>
      </c>
      <c r="BJ106">
        <v>3</v>
      </c>
      <c r="BK106">
        <v>3</v>
      </c>
      <c r="BL106">
        <v>3</v>
      </c>
      <c r="BM106">
        <v>3</v>
      </c>
      <c r="BN106">
        <v>3</v>
      </c>
      <c r="BO106">
        <v>3</v>
      </c>
      <c r="BP106">
        <v>3</v>
      </c>
      <c r="BQ106">
        <v>3</v>
      </c>
      <c r="BR106">
        <v>3</v>
      </c>
      <c r="BS106">
        <v>3</v>
      </c>
      <c r="BT106">
        <v>3</v>
      </c>
      <c r="BU106">
        <v>3</v>
      </c>
      <c r="BV106">
        <v>3</v>
      </c>
      <c r="BW106">
        <v>3</v>
      </c>
      <c r="BX106">
        <v>3</v>
      </c>
      <c r="BY106">
        <v>3</v>
      </c>
      <c r="BZ106">
        <v>3</v>
      </c>
      <c r="CA106">
        <v>3</v>
      </c>
      <c r="CB106">
        <v>3</v>
      </c>
      <c r="CC106">
        <v>3</v>
      </c>
    </row>
    <row r="107" spans="1:81" x14ac:dyDescent="0.25">
      <c r="A107" s="30">
        <v>106</v>
      </c>
      <c r="B107">
        <v>3</v>
      </c>
      <c r="C107">
        <v>3</v>
      </c>
      <c r="D107">
        <v>4</v>
      </c>
      <c r="E107">
        <v>3</v>
      </c>
      <c r="F107">
        <v>4</v>
      </c>
      <c r="G107">
        <v>3</v>
      </c>
      <c r="H107">
        <v>4</v>
      </c>
      <c r="I107">
        <v>3</v>
      </c>
      <c r="J107">
        <v>3</v>
      </c>
      <c r="K107">
        <v>3</v>
      </c>
      <c r="L107">
        <v>3</v>
      </c>
      <c r="M107">
        <v>3</v>
      </c>
      <c r="N107">
        <v>3</v>
      </c>
      <c r="O107">
        <v>2</v>
      </c>
      <c r="P107">
        <v>3</v>
      </c>
      <c r="Q107">
        <v>3</v>
      </c>
      <c r="R107">
        <v>3</v>
      </c>
      <c r="S107">
        <v>4</v>
      </c>
      <c r="T107">
        <v>3</v>
      </c>
      <c r="U107">
        <v>2</v>
      </c>
      <c r="V107">
        <v>3</v>
      </c>
      <c r="W107">
        <v>4</v>
      </c>
      <c r="X107">
        <v>3</v>
      </c>
      <c r="Y107">
        <v>3</v>
      </c>
      <c r="Z107">
        <v>2</v>
      </c>
      <c r="AA107">
        <v>4</v>
      </c>
      <c r="AB107">
        <v>3</v>
      </c>
      <c r="AC107">
        <v>3</v>
      </c>
      <c r="AD107">
        <v>3</v>
      </c>
      <c r="AE107">
        <v>3</v>
      </c>
      <c r="AF107">
        <v>3</v>
      </c>
      <c r="AG107">
        <v>3</v>
      </c>
      <c r="AH107">
        <v>1</v>
      </c>
      <c r="AI107">
        <v>3</v>
      </c>
      <c r="AJ107">
        <v>3</v>
      </c>
      <c r="AK107">
        <v>3</v>
      </c>
      <c r="AL107">
        <v>3</v>
      </c>
      <c r="AM107">
        <v>3</v>
      </c>
      <c r="AN107">
        <v>3</v>
      </c>
      <c r="AO107">
        <v>3</v>
      </c>
      <c r="AP107">
        <v>3</v>
      </c>
      <c r="AQ107">
        <v>4</v>
      </c>
      <c r="AR107">
        <v>4</v>
      </c>
      <c r="AS107">
        <v>3</v>
      </c>
      <c r="AT107">
        <v>3</v>
      </c>
      <c r="AU107">
        <v>3</v>
      </c>
      <c r="AV107">
        <v>3</v>
      </c>
      <c r="AW107">
        <v>3</v>
      </c>
      <c r="AX107">
        <v>3</v>
      </c>
      <c r="AY107">
        <v>3</v>
      </c>
      <c r="AZ107">
        <v>4</v>
      </c>
      <c r="BA107">
        <v>4</v>
      </c>
      <c r="BB107">
        <v>3</v>
      </c>
      <c r="BC107">
        <v>3</v>
      </c>
      <c r="BD107">
        <v>3</v>
      </c>
      <c r="BE107">
        <v>4</v>
      </c>
      <c r="BF107">
        <v>3</v>
      </c>
      <c r="BG107">
        <v>3</v>
      </c>
      <c r="BH107">
        <v>3</v>
      </c>
      <c r="BI107">
        <v>3</v>
      </c>
      <c r="BJ107">
        <v>3</v>
      </c>
      <c r="BK107">
        <v>3</v>
      </c>
      <c r="BL107">
        <v>3</v>
      </c>
      <c r="BM107">
        <v>3</v>
      </c>
      <c r="BN107">
        <v>3</v>
      </c>
      <c r="BO107">
        <v>3</v>
      </c>
      <c r="BP107">
        <v>3</v>
      </c>
      <c r="BQ107">
        <v>3</v>
      </c>
      <c r="BR107">
        <v>3</v>
      </c>
      <c r="BS107">
        <v>3</v>
      </c>
      <c r="BT107">
        <v>3</v>
      </c>
      <c r="BU107">
        <v>3</v>
      </c>
      <c r="BV107">
        <v>3</v>
      </c>
      <c r="BW107">
        <v>4</v>
      </c>
      <c r="BX107">
        <v>3</v>
      </c>
      <c r="BY107">
        <v>3</v>
      </c>
      <c r="BZ107">
        <v>3</v>
      </c>
      <c r="CA107">
        <v>4</v>
      </c>
      <c r="CB107">
        <v>4</v>
      </c>
      <c r="CC107">
        <v>4</v>
      </c>
    </row>
    <row r="108" spans="1:81" x14ac:dyDescent="0.25">
      <c r="A108" s="31">
        <v>107</v>
      </c>
      <c r="B108">
        <v>3</v>
      </c>
      <c r="C108">
        <v>3</v>
      </c>
      <c r="D108">
        <v>3</v>
      </c>
      <c r="E108">
        <v>3</v>
      </c>
      <c r="F108">
        <v>4</v>
      </c>
      <c r="G108">
        <v>2</v>
      </c>
      <c r="H108">
        <v>3</v>
      </c>
      <c r="I108">
        <v>3</v>
      </c>
      <c r="J108">
        <v>3</v>
      </c>
      <c r="K108">
        <v>3</v>
      </c>
      <c r="L108">
        <v>2</v>
      </c>
      <c r="M108">
        <v>3</v>
      </c>
      <c r="N108">
        <v>2</v>
      </c>
      <c r="O108">
        <v>4</v>
      </c>
      <c r="P108">
        <v>3</v>
      </c>
      <c r="Q108">
        <v>3</v>
      </c>
      <c r="R108">
        <v>3</v>
      </c>
      <c r="S108">
        <v>3</v>
      </c>
      <c r="T108">
        <v>3</v>
      </c>
      <c r="U108">
        <v>3</v>
      </c>
      <c r="V108">
        <v>3</v>
      </c>
      <c r="W108">
        <v>4</v>
      </c>
      <c r="X108">
        <v>3</v>
      </c>
      <c r="Y108">
        <v>3</v>
      </c>
      <c r="Z108">
        <v>3</v>
      </c>
      <c r="AA108">
        <v>3</v>
      </c>
      <c r="AB108">
        <v>3</v>
      </c>
      <c r="AC108">
        <v>2</v>
      </c>
      <c r="AD108">
        <v>3</v>
      </c>
      <c r="AE108">
        <v>2</v>
      </c>
      <c r="AF108">
        <v>3</v>
      </c>
      <c r="AG108">
        <v>1</v>
      </c>
      <c r="AH108">
        <v>3</v>
      </c>
      <c r="AI108">
        <v>3</v>
      </c>
      <c r="AJ108">
        <v>3</v>
      </c>
      <c r="AK108">
        <v>3</v>
      </c>
      <c r="AL108">
        <v>4</v>
      </c>
      <c r="AM108">
        <v>3</v>
      </c>
      <c r="AN108">
        <v>3</v>
      </c>
      <c r="AO108">
        <v>3</v>
      </c>
      <c r="AP108">
        <v>3</v>
      </c>
      <c r="AQ108">
        <v>3</v>
      </c>
      <c r="AR108">
        <v>3</v>
      </c>
      <c r="AS108">
        <v>3</v>
      </c>
      <c r="AT108">
        <v>2</v>
      </c>
      <c r="AU108">
        <v>3</v>
      </c>
      <c r="AV108">
        <v>3</v>
      </c>
      <c r="AW108">
        <v>3</v>
      </c>
      <c r="AX108">
        <v>3</v>
      </c>
      <c r="AY108">
        <v>3</v>
      </c>
      <c r="AZ108">
        <v>3</v>
      </c>
      <c r="BA108">
        <v>3</v>
      </c>
      <c r="BB108">
        <v>3</v>
      </c>
      <c r="BC108">
        <v>3</v>
      </c>
      <c r="BD108">
        <v>3</v>
      </c>
      <c r="BE108">
        <v>3</v>
      </c>
      <c r="BF108">
        <v>3</v>
      </c>
      <c r="BG108">
        <v>3</v>
      </c>
      <c r="BH108">
        <v>3</v>
      </c>
      <c r="BI108">
        <v>3</v>
      </c>
      <c r="BJ108">
        <v>3</v>
      </c>
      <c r="BK108">
        <v>3</v>
      </c>
      <c r="BL108">
        <v>3</v>
      </c>
      <c r="BM108">
        <v>3</v>
      </c>
      <c r="BN108">
        <v>3</v>
      </c>
      <c r="BO108">
        <v>3</v>
      </c>
      <c r="BP108">
        <v>3</v>
      </c>
      <c r="BQ108">
        <v>3</v>
      </c>
      <c r="BR108">
        <v>3</v>
      </c>
      <c r="BS108">
        <v>3</v>
      </c>
      <c r="BT108">
        <v>4</v>
      </c>
      <c r="BU108">
        <v>3</v>
      </c>
      <c r="BV108">
        <v>3</v>
      </c>
      <c r="BW108">
        <v>2</v>
      </c>
      <c r="BX108">
        <v>3</v>
      </c>
      <c r="BY108">
        <v>3</v>
      </c>
      <c r="BZ108">
        <v>3</v>
      </c>
      <c r="CA108">
        <v>3</v>
      </c>
      <c r="CB108">
        <v>3</v>
      </c>
      <c r="CC108">
        <v>3</v>
      </c>
    </row>
    <row r="109" spans="1:81" x14ac:dyDescent="0.25">
      <c r="A109" s="30">
        <v>108</v>
      </c>
      <c r="B109">
        <v>4</v>
      </c>
      <c r="C109">
        <v>4</v>
      </c>
      <c r="D109">
        <v>4</v>
      </c>
      <c r="E109">
        <v>3</v>
      </c>
      <c r="F109">
        <v>3</v>
      </c>
      <c r="G109">
        <v>4</v>
      </c>
      <c r="H109">
        <v>4</v>
      </c>
      <c r="I109">
        <v>3</v>
      </c>
      <c r="J109">
        <v>3</v>
      </c>
      <c r="K109">
        <v>3</v>
      </c>
      <c r="L109">
        <v>3</v>
      </c>
      <c r="M109">
        <v>4</v>
      </c>
      <c r="N109">
        <v>3</v>
      </c>
      <c r="O109">
        <v>3</v>
      </c>
      <c r="P109">
        <v>3</v>
      </c>
      <c r="Q109">
        <v>4</v>
      </c>
      <c r="R109">
        <v>4</v>
      </c>
      <c r="S109">
        <v>4</v>
      </c>
      <c r="T109">
        <v>4</v>
      </c>
      <c r="U109">
        <v>4</v>
      </c>
      <c r="V109">
        <v>3</v>
      </c>
      <c r="W109">
        <v>3</v>
      </c>
      <c r="X109">
        <v>3</v>
      </c>
      <c r="Y109">
        <v>4</v>
      </c>
      <c r="Z109">
        <v>3</v>
      </c>
      <c r="AA109">
        <v>4</v>
      </c>
      <c r="AB109">
        <v>4</v>
      </c>
      <c r="AC109">
        <v>4</v>
      </c>
      <c r="AD109">
        <v>4</v>
      </c>
      <c r="AE109">
        <v>4</v>
      </c>
      <c r="AF109">
        <v>4</v>
      </c>
      <c r="AG109">
        <v>3</v>
      </c>
      <c r="AH109">
        <v>3</v>
      </c>
      <c r="AI109">
        <v>4</v>
      </c>
      <c r="AJ109">
        <v>4</v>
      </c>
      <c r="AK109">
        <v>4</v>
      </c>
      <c r="AL109">
        <v>3</v>
      </c>
      <c r="AM109">
        <v>3</v>
      </c>
      <c r="AN109">
        <v>3</v>
      </c>
      <c r="AO109">
        <v>3</v>
      </c>
      <c r="AP109">
        <v>4</v>
      </c>
      <c r="AQ109">
        <v>4</v>
      </c>
      <c r="AR109">
        <v>3</v>
      </c>
      <c r="AS109">
        <v>3</v>
      </c>
      <c r="AT109">
        <v>3</v>
      </c>
      <c r="AU109">
        <v>3</v>
      </c>
      <c r="AV109">
        <v>3</v>
      </c>
      <c r="AW109">
        <v>3</v>
      </c>
      <c r="AX109">
        <v>3</v>
      </c>
      <c r="AY109">
        <v>3</v>
      </c>
      <c r="AZ109">
        <v>4</v>
      </c>
      <c r="BA109">
        <v>3</v>
      </c>
      <c r="BB109">
        <v>3</v>
      </c>
      <c r="BC109">
        <v>4</v>
      </c>
      <c r="BD109">
        <v>3</v>
      </c>
      <c r="BE109">
        <v>3</v>
      </c>
      <c r="BF109">
        <v>3</v>
      </c>
      <c r="BG109">
        <v>4</v>
      </c>
      <c r="BH109">
        <v>4</v>
      </c>
      <c r="BI109">
        <v>3</v>
      </c>
      <c r="BJ109">
        <v>4</v>
      </c>
      <c r="BK109">
        <v>4</v>
      </c>
      <c r="BL109">
        <v>4</v>
      </c>
      <c r="BM109">
        <v>4</v>
      </c>
      <c r="BN109">
        <v>4</v>
      </c>
      <c r="BO109">
        <v>4</v>
      </c>
      <c r="BP109">
        <v>4</v>
      </c>
      <c r="BQ109">
        <v>4</v>
      </c>
      <c r="BR109">
        <v>4</v>
      </c>
      <c r="BS109">
        <v>4</v>
      </c>
      <c r="BT109">
        <v>4</v>
      </c>
      <c r="BU109">
        <v>4</v>
      </c>
      <c r="BV109">
        <v>4</v>
      </c>
      <c r="BW109">
        <v>4</v>
      </c>
      <c r="BX109">
        <v>4</v>
      </c>
      <c r="BY109">
        <v>4</v>
      </c>
      <c r="BZ109">
        <v>4</v>
      </c>
      <c r="CA109">
        <v>4</v>
      </c>
      <c r="CB109">
        <v>4</v>
      </c>
      <c r="CC109">
        <v>4</v>
      </c>
    </row>
    <row r="110" spans="1:81" x14ac:dyDescent="0.25">
      <c r="A110" s="31">
        <v>109</v>
      </c>
      <c r="B110">
        <v>3</v>
      </c>
      <c r="C110">
        <v>3</v>
      </c>
      <c r="D110">
        <v>3</v>
      </c>
      <c r="E110">
        <v>1</v>
      </c>
      <c r="F110">
        <v>2</v>
      </c>
      <c r="G110">
        <v>1</v>
      </c>
      <c r="H110">
        <v>1</v>
      </c>
      <c r="I110">
        <v>2</v>
      </c>
      <c r="J110">
        <v>1</v>
      </c>
      <c r="K110">
        <v>1</v>
      </c>
      <c r="L110">
        <v>1</v>
      </c>
      <c r="M110">
        <v>1</v>
      </c>
      <c r="N110">
        <v>1</v>
      </c>
      <c r="O110">
        <v>3</v>
      </c>
      <c r="P110">
        <v>2</v>
      </c>
      <c r="Q110">
        <v>2</v>
      </c>
      <c r="R110">
        <v>3</v>
      </c>
      <c r="S110">
        <v>2</v>
      </c>
      <c r="T110">
        <v>2</v>
      </c>
      <c r="U110">
        <v>2</v>
      </c>
      <c r="V110">
        <v>2</v>
      </c>
      <c r="W110">
        <v>4</v>
      </c>
      <c r="X110">
        <v>1</v>
      </c>
      <c r="Y110">
        <v>2</v>
      </c>
      <c r="Z110">
        <v>3</v>
      </c>
      <c r="AA110">
        <v>3</v>
      </c>
      <c r="AB110">
        <v>1</v>
      </c>
      <c r="AC110">
        <v>1</v>
      </c>
      <c r="AD110">
        <v>2</v>
      </c>
      <c r="AE110">
        <v>1</v>
      </c>
      <c r="AF110">
        <v>1</v>
      </c>
      <c r="AG110">
        <v>1</v>
      </c>
      <c r="AH110">
        <v>2</v>
      </c>
      <c r="AI110">
        <v>2</v>
      </c>
      <c r="AJ110">
        <v>2</v>
      </c>
      <c r="AK110">
        <v>2</v>
      </c>
      <c r="AL110">
        <v>1</v>
      </c>
      <c r="AM110">
        <v>1</v>
      </c>
      <c r="AN110">
        <v>1</v>
      </c>
      <c r="AO110">
        <v>2</v>
      </c>
      <c r="AP110">
        <v>1</v>
      </c>
      <c r="AQ110">
        <v>2</v>
      </c>
      <c r="AR110">
        <v>2</v>
      </c>
      <c r="AS110">
        <v>2</v>
      </c>
      <c r="AT110">
        <v>1</v>
      </c>
      <c r="AU110">
        <v>1</v>
      </c>
      <c r="AV110">
        <v>2</v>
      </c>
      <c r="AW110">
        <v>1</v>
      </c>
      <c r="AX110">
        <v>2</v>
      </c>
      <c r="AY110">
        <v>2</v>
      </c>
      <c r="AZ110">
        <v>2</v>
      </c>
      <c r="BA110">
        <v>1</v>
      </c>
      <c r="BB110">
        <v>1</v>
      </c>
      <c r="BC110">
        <v>2</v>
      </c>
      <c r="BD110">
        <v>2</v>
      </c>
      <c r="BE110">
        <v>2</v>
      </c>
      <c r="BF110">
        <v>2</v>
      </c>
      <c r="BG110">
        <v>2</v>
      </c>
      <c r="BH110">
        <v>3</v>
      </c>
      <c r="BI110">
        <v>1</v>
      </c>
      <c r="BJ110">
        <v>2</v>
      </c>
      <c r="BK110">
        <v>2</v>
      </c>
      <c r="BL110">
        <v>2</v>
      </c>
      <c r="BM110">
        <v>1</v>
      </c>
      <c r="BN110">
        <v>2</v>
      </c>
      <c r="BO110">
        <v>1</v>
      </c>
      <c r="BP110">
        <v>2</v>
      </c>
      <c r="BQ110">
        <v>2</v>
      </c>
      <c r="BR110">
        <v>1</v>
      </c>
      <c r="BS110">
        <v>1</v>
      </c>
      <c r="BT110">
        <v>2</v>
      </c>
      <c r="BU110">
        <v>2</v>
      </c>
      <c r="BV110">
        <v>2</v>
      </c>
      <c r="BW110">
        <v>1</v>
      </c>
      <c r="BX110">
        <v>1</v>
      </c>
      <c r="BY110">
        <v>1</v>
      </c>
      <c r="BZ110">
        <v>1</v>
      </c>
      <c r="CA110">
        <v>1</v>
      </c>
      <c r="CB110">
        <v>1</v>
      </c>
      <c r="CC110">
        <v>3</v>
      </c>
    </row>
    <row r="111" spans="1:81" x14ac:dyDescent="0.25">
      <c r="A111" s="30">
        <v>110</v>
      </c>
      <c r="B111">
        <v>4</v>
      </c>
      <c r="C111">
        <v>4</v>
      </c>
      <c r="D111">
        <v>4</v>
      </c>
      <c r="E111">
        <v>4</v>
      </c>
      <c r="F111">
        <v>4</v>
      </c>
      <c r="G111">
        <v>4</v>
      </c>
      <c r="H111">
        <v>3</v>
      </c>
      <c r="I111">
        <v>4</v>
      </c>
      <c r="J111">
        <v>4</v>
      </c>
      <c r="K111">
        <v>4</v>
      </c>
      <c r="L111">
        <v>3</v>
      </c>
      <c r="M111">
        <v>4</v>
      </c>
      <c r="N111">
        <v>3</v>
      </c>
      <c r="O111">
        <v>3</v>
      </c>
      <c r="P111">
        <v>3</v>
      </c>
      <c r="Q111">
        <v>3</v>
      </c>
      <c r="R111">
        <v>3</v>
      </c>
      <c r="S111">
        <v>3</v>
      </c>
      <c r="T111">
        <v>3</v>
      </c>
      <c r="U111">
        <v>4</v>
      </c>
      <c r="V111">
        <v>3</v>
      </c>
      <c r="W111">
        <v>3</v>
      </c>
      <c r="X111">
        <v>2</v>
      </c>
      <c r="Y111">
        <v>2</v>
      </c>
      <c r="Z111">
        <v>3</v>
      </c>
      <c r="AA111">
        <v>4</v>
      </c>
      <c r="AB111">
        <v>2</v>
      </c>
      <c r="AC111">
        <v>2</v>
      </c>
      <c r="AD111">
        <v>2</v>
      </c>
      <c r="AE111">
        <v>2</v>
      </c>
      <c r="AF111">
        <v>4</v>
      </c>
      <c r="AG111">
        <v>2</v>
      </c>
      <c r="AH111">
        <v>2</v>
      </c>
      <c r="AI111">
        <v>3</v>
      </c>
      <c r="AJ111">
        <v>3</v>
      </c>
      <c r="AK111">
        <v>3</v>
      </c>
      <c r="AL111">
        <v>3</v>
      </c>
      <c r="AM111">
        <v>4</v>
      </c>
      <c r="AN111">
        <v>2</v>
      </c>
      <c r="AO111">
        <v>4</v>
      </c>
      <c r="AP111">
        <v>4</v>
      </c>
      <c r="AQ111">
        <v>4</v>
      </c>
      <c r="AR111">
        <v>4</v>
      </c>
      <c r="AS111">
        <v>3</v>
      </c>
      <c r="AT111">
        <v>2</v>
      </c>
      <c r="AU111">
        <v>3</v>
      </c>
      <c r="AV111">
        <v>2</v>
      </c>
      <c r="AW111">
        <v>4</v>
      </c>
      <c r="AX111">
        <v>4</v>
      </c>
      <c r="AY111">
        <v>4</v>
      </c>
      <c r="AZ111">
        <v>4</v>
      </c>
      <c r="BA111">
        <v>2</v>
      </c>
      <c r="BB111">
        <v>3</v>
      </c>
      <c r="BC111">
        <v>3</v>
      </c>
      <c r="BD111">
        <v>3</v>
      </c>
      <c r="BE111">
        <v>3</v>
      </c>
      <c r="BF111">
        <v>3</v>
      </c>
      <c r="BG111">
        <v>3</v>
      </c>
      <c r="BH111">
        <v>3</v>
      </c>
      <c r="BI111">
        <v>3</v>
      </c>
      <c r="BJ111">
        <v>3</v>
      </c>
      <c r="BK111">
        <v>3</v>
      </c>
      <c r="BL111">
        <v>3</v>
      </c>
      <c r="BM111">
        <v>3</v>
      </c>
      <c r="BN111">
        <v>3</v>
      </c>
      <c r="BO111">
        <v>3</v>
      </c>
      <c r="BP111">
        <v>3</v>
      </c>
      <c r="BQ111">
        <v>4</v>
      </c>
      <c r="BR111">
        <v>4</v>
      </c>
      <c r="BS111">
        <v>4</v>
      </c>
      <c r="BT111">
        <v>2</v>
      </c>
      <c r="BU111">
        <v>2</v>
      </c>
      <c r="BV111">
        <v>2</v>
      </c>
      <c r="BW111">
        <v>3</v>
      </c>
      <c r="BX111">
        <v>3</v>
      </c>
      <c r="BY111">
        <v>3</v>
      </c>
      <c r="BZ111">
        <v>3</v>
      </c>
      <c r="CA111">
        <v>3</v>
      </c>
      <c r="CB111">
        <v>2</v>
      </c>
      <c r="CC111">
        <v>3</v>
      </c>
    </row>
    <row r="112" spans="1:81" x14ac:dyDescent="0.25">
      <c r="A112" s="31">
        <v>111</v>
      </c>
      <c r="B112">
        <v>2</v>
      </c>
      <c r="C112">
        <v>3</v>
      </c>
      <c r="D112">
        <v>2</v>
      </c>
      <c r="E112">
        <v>3</v>
      </c>
      <c r="F112">
        <v>3</v>
      </c>
      <c r="G112">
        <v>1</v>
      </c>
      <c r="H112">
        <v>3</v>
      </c>
      <c r="I112">
        <v>3</v>
      </c>
      <c r="J112">
        <v>1</v>
      </c>
      <c r="K112">
        <v>3</v>
      </c>
      <c r="L112">
        <v>1</v>
      </c>
      <c r="M112">
        <v>1</v>
      </c>
      <c r="N112">
        <v>1</v>
      </c>
      <c r="O112">
        <v>4</v>
      </c>
      <c r="P112">
        <v>3</v>
      </c>
      <c r="Q112">
        <v>3</v>
      </c>
      <c r="R112">
        <v>3</v>
      </c>
      <c r="S112">
        <v>3</v>
      </c>
      <c r="T112">
        <v>3</v>
      </c>
      <c r="U112">
        <v>3</v>
      </c>
      <c r="V112">
        <v>3</v>
      </c>
      <c r="W112">
        <v>4</v>
      </c>
      <c r="X112">
        <v>2</v>
      </c>
      <c r="Y112">
        <v>3</v>
      </c>
      <c r="Z112">
        <v>3</v>
      </c>
      <c r="AA112">
        <v>3</v>
      </c>
      <c r="AB112">
        <v>2</v>
      </c>
      <c r="AC112">
        <v>1</v>
      </c>
      <c r="AD112">
        <v>2</v>
      </c>
      <c r="AE112">
        <v>1</v>
      </c>
      <c r="AF112">
        <v>1</v>
      </c>
      <c r="AG112">
        <v>1</v>
      </c>
      <c r="AH112">
        <v>2</v>
      </c>
      <c r="AI112">
        <v>3</v>
      </c>
      <c r="AJ112">
        <v>3</v>
      </c>
      <c r="AK112">
        <v>2</v>
      </c>
      <c r="AL112">
        <v>1</v>
      </c>
      <c r="AM112">
        <v>1</v>
      </c>
      <c r="AN112">
        <v>1</v>
      </c>
      <c r="AO112">
        <v>2</v>
      </c>
      <c r="AP112">
        <v>1</v>
      </c>
      <c r="AQ112">
        <v>2</v>
      </c>
      <c r="AR112">
        <v>1</v>
      </c>
      <c r="AS112">
        <v>1</v>
      </c>
      <c r="AT112">
        <v>1</v>
      </c>
      <c r="AU112">
        <v>3</v>
      </c>
      <c r="AV112">
        <v>2</v>
      </c>
      <c r="AW112">
        <v>3</v>
      </c>
      <c r="AX112">
        <v>1</v>
      </c>
      <c r="AY112">
        <v>2</v>
      </c>
      <c r="AZ112">
        <v>1</v>
      </c>
      <c r="BA112">
        <v>1</v>
      </c>
      <c r="BB112">
        <v>2</v>
      </c>
      <c r="BC112">
        <v>2</v>
      </c>
      <c r="BD112">
        <v>2</v>
      </c>
      <c r="BE112">
        <v>2</v>
      </c>
      <c r="BF112">
        <v>2</v>
      </c>
      <c r="BG112">
        <v>2</v>
      </c>
      <c r="BH112">
        <v>2</v>
      </c>
      <c r="BI112">
        <v>2</v>
      </c>
      <c r="BJ112">
        <v>1</v>
      </c>
      <c r="BK112">
        <v>3</v>
      </c>
      <c r="BL112">
        <v>3</v>
      </c>
      <c r="BM112">
        <v>1</v>
      </c>
      <c r="BN112">
        <v>3</v>
      </c>
      <c r="BO112">
        <v>1</v>
      </c>
      <c r="BP112">
        <v>3</v>
      </c>
      <c r="BQ112">
        <v>3</v>
      </c>
      <c r="BR112">
        <v>1</v>
      </c>
      <c r="BS112">
        <v>1</v>
      </c>
      <c r="BT112">
        <v>2</v>
      </c>
      <c r="BU112">
        <v>3</v>
      </c>
      <c r="BV112">
        <v>2</v>
      </c>
      <c r="BW112">
        <v>1</v>
      </c>
      <c r="BX112">
        <v>2</v>
      </c>
      <c r="BY112">
        <v>3</v>
      </c>
      <c r="BZ112">
        <v>3</v>
      </c>
      <c r="CA112">
        <v>3</v>
      </c>
      <c r="CB112">
        <v>3</v>
      </c>
      <c r="CC112">
        <v>3</v>
      </c>
    </row>
    <row r="113" spans="1:81" x14ac:dyDescent="0.25">
      <c r="A113" s="30">
        <v>112</v>
      </c>
      <c r="B113" t="s">
        <v>208</v>
      </c>
      <c r="C113" t="s">
        <v>208</v>
      </c>
      <c r="D113" t="s">
        <v>208</v>
      </c>
      <c r="E113" t="s">
        <v>208</v>
      </c>
      <c r="F113" t="s">
        <v>208</v>
      </c>
      <c r="G113" t="s">
        <v>208</v>
      </c>
      <c r="H113" t="s">
        <v>208</v>
      </c>
      <c r="I113" t="s">
        <v>208</v>
      </c>
      <c r="J113" t="s">
        <v>208</v>
      </c>
      <c r="K113" t="s">
        <v>208</v>
      </c>
      <c r="L113" t="s">
        <v>208</v>
      </c>
      <c r="M113" t="s">
        <v>208</v>
      </c>
      <c r="N113" t="s">
        <v>208</v>
      </c>
      <c r="O113" t="s">
        <v>208</v>
      </c>
      <c r="P113" t="s">
        <v>208</v>
      </c>
      <c r="Q113" t="s">
        <v>208</v>
      </c>
      <c r="R113" t="s">
        <v>208</v>
      </c>
      <c r="S113" t="s">
        <v>208</v>
      </c>
      <c r="T113" t="s">
        <v>208</v>
      </c>
      <c r="U113" t="s">
        <v>208</v>
      </c>
      <c r="V113" t="s">
        <v>208</v>
      </c>
      <c r="W113" t="s">
        <v>208</v>
      </c>
      <c r="X113" t="s">
        <v>208</v>
      </c>
      <c r="Y113" t="s">
        <v>208</v>
      </c>
      <c r="Z113" t="s">
        <v>208</v>
      </c>
      <c r="AA113" t="s">
        <v>208</v>
      </c>
      <c r="AB113" t="s">
        <v>208</v>
      </c>
      <c r="AC113" t="s">
        <v>208</v>
      </c>
      <c r="AD113" t="s">
        <v>208</v>
      </c>
      <c r="AE113" t="s">
        <v>208</v>
      </c>
      <c r="AF113" t="s">
        <v>208</v>
      </c>
      <c r="AG113" t="s">
        <v>208</v>
      </c>
      <c r="AH113" t="s">
        <v>208</v>
      </c>
      <c r="AI113" t="s">
        <v>208</v>
      </c>
      <c r="AJ113" t="s">
        <v>208</v>
      </c>
      <c r="AK113" t="s">
        <v>208</v>
      </c>
      <c r="AL113" t="s">
        <v>208</v>
      </c>
      <c r="AM113" t="s">
        <v>208</v>
      </c>
      <c r="AN113" t="s">
        <v>208</v>
      </c>
      <c r="AO113" t="s">
        <v>208</v>
      </c>
      <c r="AP113" t="s">
        <v>208</v>
      </c>
      <c r="AQ113" t="s">
        <v>208</v>
      </c>
      <c r="AR113" t="s">
        <v>208</v>
      </c>
      <c r="AS113" t="s">
        <v>208</v>
      </c>
      <c r="AT113" t="s">
        <v>208</v>
      </c>
      <c r="AU113" t="s">
        <v>208</v>
      </c>
      <c r="AV113" t="s">
        <v>208</v>
      </c>
      <c r="AW113" t="s">
        <v>208</v>
      </c>
      <c r="AX113" t="s">
        <v>208</v>
      </c>
      <c r="AY113" t="s">
        <v>208</v>
      </c>
      <c r="AZ113" t="s">
        <v>208</v>
      </c>
      <c r="BA113" t="s">
        <v>208</v>
      </c>
      <c r="BB113" t="s">
        <v>208</v>
      </c>
      <c r="BC113" t="s">
        <v>208</v>
      </c>
      <c r="BD113" t="s">
        <v>208</v>
      </c>
      <c r="BE113" t="s">
        <v>208</v>
      </c>
      <c r="BF113" t="s">
        <v>208</v>
      </c>
      <c r="BG113" t="s">
        <v>208</v>
      </c>
      <c r="BH113" t="s">
        <v>208</v>
      </c>
      <c r="BI113" t="s">
        <v>208</v>
      </c>
      <c r="BJ113" t="s">
        <v>208</v>
      </c>
      <c r="BK113" t="s">
        <v>208</v>
      </c>
      <c r="BL113" t="s">
        <v>208</v>
      </c>
      <c r="BM113" t="s">
        <v>208</v>
      </c>
      <c r="BN113" t="s">
        <v>208</v>
      </c>
      <c r="BO113" t="s">
        <v>208</v>
      </c>
      <c r="BP113" t="s">
        <v>208</v>
      </c>
      <c r="BQ113" t="s">
        <v>208</v>
      </c>
      <c r="BR113" t="s">
        <v>208</v>
      </c>
      <c r="BS113" t="s">
        <v>208</v>
      </c>
      <c r="BT113" t="s">
        <v>208</v>
      </c>
      <c r="BU113" t="s">
        <v>208</v>
      </c>
      <c r="BV113" t="s">
        <v>208</v>
      </c>
      <c r="BW113" t="s">
        <v>208</v>
      </c>
      <c r="BX113" t="s">
        <v>208</v>
      </c>
      <c r="BY113" t="s">
        <v>208</v>
      </c>
      <c r="BZ113" t="s">
        <v>208</v>
      </c>
      <c r="CA113" t="s">
        <v>208</v>
      </c>
      <c r="CB113" t="s">
        <v>208</v>
      </c>
      <c r="CC113" t="s">
        <v>208</v>
      </c>
    </row>
    <row r="114" spans="1:81" x14ac:dyDescent="0.25">
      <c r="A114" s="31">
        <v>113</v>
      </c>
      <c r="B114">
        <v>4</v>
      </c>
      <c r="C114">
        <v>4</v>
      </c>
      <c r="D114">
        <v>3</v>
      </c>
      <c r="E114">
        <v>3</v>
      </c>
      <c r="F114">
        <v>3</v>
      </c>
      <c r="G114">
        <v>4</v>
      </c>
      <c r="H114">
        <v>4</v>
      </c>
      <c r="I114">
        <v>4</v>
      </c>
      <c r="J114">
        <v>3</v>
      </c>
      <c r="K114">
        <v>4</v>
      </c>
      <c r="L114">
        <v>3</v>
      </c>
      <c r="M114">
        <v>4</v>
      </c>
      <c r="N114">
        <v>4</v>
      </c>
      <c r="O114">
        <v>4</v>
      </c>
      <c r="P114">
        <v>4</v>
      </c>
      <c r="Q114">
        <v>4</v>
      </c>
      <c r="R114">
        <v>4</v>
      </c>
      <c r="S114">
        <v>4</v>
      </c>
      <c r="T114">
        <v>4</v>
      </c>
      <c r="U114">
        <v>4</v>
      </c>
      <c r="V114">
        <v>4</v>
      </c>
      <c r="W114">
        <v>3</v>
      </c>
      <c r="X114">
        <v>4</v>
      </c>
      <c r="Y114">
        <v>3</v>
      </c>
      <c r="Z114">
        <v>3</v>
      </c>
      <c r="AA114">
        <v>4</v>
      </c>
      <c r="AB114">
        <v>4</v>
      </c>
      <c r="AC114">
        <v>4</v>
      </c>
      <c r="AD114">
        <v>1</v>
      </c>
      <c r="AE114">
        <v>4</v>
      </c>
      <c r="AF114">
        <v>4</v>
      </c>
      <c r="AG114">
        <v>4</v>
      </c>
      <c r="AH114">
        <v>4</v>
      </c>
      <c r="AI114">
        <v>3</v>
      </c>
      <c r="AJ114">
        <v>4</v>
      </c>
      <c r="AK114">
        <v>4</v>
      </c>
      <c r="AL114">
        <v>4</v>
      </c>
      <c r="AM114">
        <v>4</v>
      </c>
      <c r="AN114">
        <v>2</v>
      </c>
      <c r="AO114">
        <v>4</v>
      </c>
      <c r="AP114">
        <v>4</v>
      </c>
      <c r="AQ114">
        <v>2</v>
      </c>
      <c r="AR114">
        <v>4</v>
      </c>
      <c r="AS114">
        <v>4</v>
      </c>
      <c r="AT114">
        <v>4</v>
      </c>
      <c r="AU114">
        <v>4</v>
      </c>
      <c r="AV114">
        <v>4</v>
      </c>
      <c r="AW114">
        <v>4</v>
      </c>
      <c r="AX114">
        <v>4</v>
      </c>
      <c r="AY114">
        <v>4</v>
      </c>
      <c r="AZ114">
        <v>4</v>
      </c>
      <c r="BA114">
        <v>4</v>
      </c>
      <c r="BB114">
        <v>4</v>
      </c>
      <c r="BC114">
        <v>4</v>
      </c>
      <c r="BD114">
        <v>4</v>
      </c>
      <c r="BE114">
        <v>4</v>
      </c>
      <c r="BF114">
        <v>4</v>
      </c>
      <c r="BG114">
        <v>4</v>
      </c>
      <c r="BH114">
        <v>3</v>
      </c>
      <c r="BI114">
        <v>4</v>
      </c>
      <c r="BJ114">
        <v>4</v>
      </c>
      <c r="BK114">
        <v>4</v>
      </c>
      <c r="BL114">
        <v>4</v>
      </c>
      <c r="BM114">
        <v>4</v>
      </c>
      <c r="BN114">
        <v>4</v>
      </c>
      <c r="BO114">
        <v>4</v>
      </c>
      <c r="BP114">
        <v>4</v>
      </c>
      <c r="BQ114">
        <v>4</v>
      </c>
      <c r="BR114">
        <v>4</v>
      </c>
      <c r="BS114">
        <v>4</v>
      </c>
      <c r="BT114">
        <v>4</v>
      </c>
      <c r="BU114">
        <v>4</v>
      </c>
      <c r="BV114">
        <v>4</v>
      </c>
      <c r="BW114">
        <v>4</v>
      </c>
      <c r="BX114">
        <v>4</v>
      </c>
      <c r="BY114">
        <v>4</v>
      </c>
      <c r="BZ114">
        <v>4</v>
      </c>
      <c r="CA114">
        <v>4</v>
      </c>
      <c r="CB114">
        <v>4</v>
      </c>
      <c r="CC114">
        <v>4</v>
      </c>
    </row>
    <row r="115" spans="1:81" x14ac:dyDescent="0.25">
      <c r="A115" s="30">
        <v>114</v>
      </c>
      <c r="B115">
        <v>3</v>
      </c>
      <c r="C115">
        <v>3</v>
      </c>
      <c r="D115">
        <v>3</v>
      </c>
      <c r="E115">
        <v>3</v>
      </c>
      <c r="F115">
        <v>2</v>
      </c>
      <c r="G115">
        <v>3</v>
      </c>
      <c r="H115">
        <v>3</v>
      </c>
      <c r="I115">
        <v>3</v>
      </c>
      <c r="J115">
        <v>3</v>
      </c>
      <c r="K115">
        <v>4</v>
      </c>
      <c r="L115">
        <v>2</v>
      </c>
      <c r="M115">
        <v>2</v>
      </c>
      <c r="N115">
        <v>2</v>
      </c>
      <c r="O115">
        <v>3</v>
      </c>
      <c r="P115">
        <v>3</v>
      </c>
      <c r="Q115">
        <v>4</v>
      </c>
      <c r="R115">
        <v>3</v>
      </c>
      <c r="S115">
        <v>3</v>
      </c>
      <c r="T115">
        <v>3</v>
      </c>
      <c r="U115">
        <v>3</v>
      </c>
      <c r="V115">
        <v>3</v>
      </c>
      <c r="W115">
        <v>3</v>
      </c>
      <c r="X115">
        <v>4</v>
      </c>
      <c r="Y115">
        <v>4</v>
      </c>
      <c r="Z115">
        <v>4</v>
      </c>
      <c r="AA115">
        <v>4</v>
      </c>
      <c r="AB115">
        <v>3</v>
      </c>
      <c r="AC115">
        <v>2</v>
      </c>
      <c r="AD115">
        <v>3</v>
      </c>
      <c r="AE115">
        <v>3</v>
      </c>
      <c r="AF115">
        <v>3</v>
      </c>
      <c r="AG115">
        <v>3</v>
      </c>
      <c r="AH115">
        <v>3</v>
      </c>
      <c r="AI115">
        <v>4</v>
      </c>
      <c r="AJ115">
        <v>4</v>
      </c>
      <c r="AK115">
        <v>4</v>
      </c>
      <c r="AL115">
        <v>4</v>
      </c>
      <c r="AM115">
        <v>4</v>
      </c>
      <c r="AN115">
        <v>4</v>
      </c>
      <c r="AO115">
        <v>3</v>
      </c>
      <c r="AP115">
        <v>3</v>
      </c>
      <c r="AQ115">
        <v>4</v>
      </c>
      <c r="AR115">
        <v>4</v>
      </c>
      <c r="AS115">
        <v>4</v>
      </c>
      <c r="AT115">
        <v>2</v>
      </c>
      <c r="AU115">
        <v>3</v>
      </c>
      <c r="AV115">
        <v>4</v>
      </c>
      <c r="AW115">
        <v>4</v>
      </c>
      <c r="AX115">
        <v>4</v>
      </c>
      <c r="AY115">
        <v>3</v>
      </c>
      <c r="AZ115">
        <v>3</v>
      </c>
      <c r="BA115">
        <v>3</v>
      </c>
      <c r="BB115">
        <v>3</v>
      </c>
      <c r="BC115">
        <v>3</v>
      </c>
      <c r="BD115">
        <v>3</v>
      </c>
      <c r="BE115">
        <v>3</v>
      </c>
      <c r="BF115">
        <v>3</v>
      </c>
      <c r="BG115">
        <v>3</v>
      </c>
      <c r="BH115">
        <v>3</v>
      </c>
      <c r="BI115">
        <v>3</v>
      </c>
      <c r="BJ115">
        <v>3</v>
      </c>
      <c r="BK115">
        <v>3</v>
      </c>
      <c r="BL115">
        <v>3</v>
      </c>
      <c r="BM115">
        <v>3</v>
      </c>
      <c r="BN115">
        <v>4</v>
      </c>
      <c r="BO115">
        <v>3</v>
      </c>
      <c r="BP115">
        <v>4</v>
      </c>
      <c r="BQ115">
        <v>4</v>
      </c>
      <c r="BR115">
        <v>3</v>
      </c>
      <c r="BS115">
        <v>3</v>
      </c>
      <c r="BT115">
        <v>4</v>
      </c>
      <c r="BU115">
        <v>4</v>
      </c>
      <c r="BV115">
        <v>4</v>
      </c>
      <c r="BW115">
        <v>4</v>
      </c>
      <c r="BX115">
        <v>3</v>
      </c>
      <c r="BY115">
        <v>3</v>
      </c>
      <c r="BZ115">
        <v>3</v>
      </c>
      <c r="CA115">
        <v>4</v>
      </c>
      <c r="CB115">
        <v>4</v>
      </c>
      <c r="CC115">
        <v>4</v>
      </c>
    </row>
    <row r="116" spans="1:81" x14ac:dyDescent="0.25">
      <c r="A116" s="31">
        <v>115</v>
      </c>
      <c r="B116">
        <v>2</v>
      </c>
      <c r="C116">
        <v>2</v>
      </c>
      <c r="D116">
        <v>2</v>
      </c>
      <c r="E116">
        <v>2</v>
      </c>
      <c r="F116">
        <v>2</v>
      </c>
      <c r="G116">
        <v>3</v>
      </c>
      <c r="H116">
        <v>3</v>
      </c>
      <c r="I116">
        <v>2</v>
      </c>
      <c r="J116">
        <v>2</v>
      </c>
      <c r="K116">
        <v>3</v>
      </c>
      <c r="L116">
        <v>3</v>
      </c>
      <c r="M116">
        <v>2</v>
      </c>
      <c r="N116">
        <v>2</v>
      </c>
      <c r="O116">
        <v>2</v>
      </c>
      <c r="P116">
        <v>2</v>
      </c>
      <c r="Q116">
        <v>2</v>
      </c>
      <c r="R116">
        <v>2</v>
      </c>
      <c r="S116">
        <v>3</v>
      </c>
      <c r="T116">
        <v>3</v>
      </c>
      <c r="U116">
        <v>3</v>
      </c>
      <c r="V116">
        <v>2</v>
      </c>
      <c r="W116">
        <v>2</v>
      </c>
      <c r="X116">
        <v>2</v>
      </c>
      <c r="Y116">
        <v>3</v>
      </c>
      <c r="Z116">
        <v>3</v>
      </c>
      <c r="AA116">
        <v>3</v>
      </c>
      <c r="AB116">
        <v>3</v>
      </c>
      <c r="AC116">
        <v>3</v>
      </c>
      <c r="AD116">
        <v>3</v>
      </c>
      <c r="AE116">
        <v>3</v>
      </c>
      <c r="AF116">
        <v>3</v>
      </c>
      <c r="AG116">
        <v>3</v>
      </c>
      <c r="AH116">
        <v>3</v>
      </c>
      <c r="AI116">
        <v>3</v>
      </c>
      <c r="AJ116">
        <v>3</v>
      </c>
      <c r="AK116">
        <v>4</v>
      </c>
      <c r="AL116">
        <v>4</v>
      </c>
      <c r="AM116">
        <v>3</v>
      </c>
      <c r="AN116">
        <v>3</v>
      </c>
      <c r="AO116">
        <v>2</v>
      </c>
      <c r="AP116">
        <v>2</v>
      </c>
      <c r="AQ116">
        <v>2</v>
      </c>
      <c r="AR116">
        <v>2</v>
      </c>
      <c r="AS116">
        <v>4</v>
      </c>
      <c r="AT116">
        <v>2</v>
      </c>
      <c r="AU116">
        <v>2</v>
      </c>
      <c r="AV116">
        <v>2</v>
      </c>
      <c r="AW116">
        <v>2</v>
      </c>
      <c r="AX116">
        <v>4</v>
      </c>
      <c r="AY116">
        <v>2</v>
      </c>
      <c r="AZ116">
        <v>4</v>
      </c>
      <c r="BA116">
        <v>2</v>
      </c>
      <c r="BB116">
        <v>2</v>
      </c>
      <c r="BC116">
        <v>2</v>
      </c>
      <c r="BD116">
        <v>2</v>
      </c>
      <c r="BE116">
        <v>2</v>
      </c>
      <c r="BF116">
        <v>2</v>
      </c>
      <c r="BG116">
        <v>4</v>
      </c>
      <c r="BH116">
        <v>4</v>
      </c>
      <c r="BI116">
        <v>4</v>
      </c>
      <c r="BJ116">
        <v>2</v>
      </c>
      <c r="BK116">
        <v>2</v>
      </c>
      <c r="BL116">
        <v>4</v>
      </c>
      <c r="BM116">
        <v>2</v>
      </c>
      <c r="BN116">
        <v>2</v>
      </c>
      <c r="BO116">
        <v>2</v>
      </c>
      <c r="BP116">
        <v>2</v>
      </c>
      <c r="BQ116">
        <v>2</v>
      </c>
      <c r="BR116">
        <v>4</v>
      </c>
      <c r="BS116">
        <v>2</v>
      </c>
      <c r="BT116">
        <v>2</v>
      </c>
      <c r="BU116">
        <v>2</v>
      </c>
      <c r="BV116">
        <v>2</v>
      </c>
      <c r="BW116">
        <v>2</v>
      </c>
      <c r="BX116">
        <v>2</v>
      </c>
      <c r="BY116">
        <v>2</v>
      </c>
      <c r="BZ116">
        <v>2</v>
      </c>
      <c r="CA116">
        <v>2</v>
      </c>
      <c r="CB116">
        <v>2</v>
      </c>
      <c r="CC116">
        <v>2</v>
      </c>
    </row>
    <row r="117" spans="1:81" x14ac:dyDescent="0.25">
      <c r="A117" s="30">
        <v>116</v>
      </c>
      <c r="B117">
        <v>3</v>
      </c>
      <c r="C117">
        <v>3</v>
      </c>
      <c r="D117">
        <v>3</v>
      </c>
      <c r="E117">
        <v>3</v>
      </c>
      <c r="F117">
        <v>3</v>
      </c>
      <c r="G117">
        <v>3</v>
      </c>
      <c r="H117">
        <v>3</v>
      </c>
      <c r="I117">
        <v>3</v>
      </c>
      <c r="J117">
        <v>3</v>
      </c>
      <c r="K117">
        <v>2</v>
      </c>
      <c r="L117">
        <v>1</v>
      </c>
      <c r="M117">
        <v>2</v>
      </c>
      <c r="N117">
        <v>3</v>
      </c>
      <c r="O117">
        <v>3</v>
      </c>
      <c r="P117">
        <v>3</v>
      </c>
      <c r="Q117">
        <v>2</v>
      </c>
      <c r="R117">
        <v>1</v>
      </c>
      <c r="S117">
        <v>2</v>
      </c>
      <c r="T117">
        <v>2</v>
      </c>
      <c r="U117">
        <v>2</v>
      </c>
      <c r="V117">
        <v>3</v>
      </c>
      <c r="W117">
        <v>4</v>
      </c>
      <c r="X117">
        <v>3</v>
      </c>
      <c r="Y117">
        <v>3</v>
      </c>
      <c r="Z117">
        <v>3</v>
      </c>
      <c r="AA117">
        <v>4</v>
      </c>
      <c r="AB117">
        <v>3</v>
      </c>
      <c r="AC117">
        <v>3</v>
      </c>
      <c r="AD117">
        <v>3</v>
      </c>
      <c r="AE117">
        <v>3</v>
      </c>
      <c r="AF117">
        <v>3</v>
      </c>
      <c r="AG117">
        <v>3</v>
      </c>
      <c r="AH117">
        <v>3</v>
      </c>
      <c r="AI117">
        <v>3</v>
      </c>
      <c r="AJ117">
        <v>1</v>
      </c>
      <c r="AK117">
        <v>3</v>
      </c>
      <c r="AL117">
        <v>3</v>
      </c>
      <c r="AM117">
        <v>3</v>
      </c>
      <c r="AN117">
        <v>3</v>
      </c>
      <c r="AO117">
        <v>3</v>
      </c>
      <c r="AP117">
        <v>3</v>
      </c>
      <c r="AQ117">
        <v>3</v>
      </c>
      <c r="AR117">
        <v>2</v>
      </c>
      <c r="AS117">
        <v>2</v>
      </c>
      <c r="AT117">
        <v>1</v>
      </c>
      <c r="AU117">
        <v>2</v>
      </c>
      <c r="AV117">
        <v>2</v>
      </c>
      <c r="AW117">
        <v>4</v>
      </c>
      <c r="AX117">
        <v>2</v>
      </c>
      <c r="AY117">
        <v>2</v>
      </c>
      <c r="AZ117">
        <v>2</v>
      </c>
      <c r="BA117">
        <v>2</v>
      </c>
      <c r="BB117">
        <v>2</v>
      </c>
      <c r="BC117">
        <v>2</v>
      </c>
      <c r="BD117">
        <v>2</v>
      </c>
      <c r="BE117">
        <v>3</v>
      </c>
      <c r="BF117">
        <v>3</v>
      </c>
      <c r="BG117">
        <v>3</v>
      </c>
      <c r="BH117">
        <v>3</v>
      </c>
      <c r="BI117">
        <v>3</v>
      </c>
      <c r="BJ117">
        <v>3</v>
      </c>
      <c r="BK117">
        <v>3</v>
      </c>
      <c r="BL117">
        <v>3</v>
      </c>
      <c r="BM117">
        <v>3</v>
      </c>
      <c r="BN117">
        <v>3</v>
      </c>
      <c r="BO117">
        <v>3</v>
      </c>
      <c r="BP117">
        <v>3</v>
      </c>
      <c r="BQ117">
        <v>3</v>
      </c>
      <c r="BR117">
        <v>3</v>
      </c>
      <c r="BS117">
        <v>3</v>
      </c>
      <c r="BT117">
        <v>4</v>
      </c>
      <c r="BU117">
        <v>3</v>
      </c>
      <c r="BV117">
        <v>3</v>
      </c>
      <c r="BW117">
        <v>3</v>
      </c>
      <c r="BX117">
        <v>3</v>
      </c>
      <c r="BY117">
        <v>3</v>
      </c>
      <c r="BZ117">
        <v>3</v>
      </c>
      <c r="CA117">
        <v>3</v>
      </c>
      <c r="CB117">
        <v>3</v>
      </c>
      <c r="CC117">
        <v>3</v>
      </c>
    </row>
    <row r="118" spans="1:81" x14ac:dyDescent="0.25">
      <c r="A118" s="31">
        <v>117</v>
      </c>
      <c r="B118">
        <v>2</v>
      </c>
      <c r="C118">
        <v>2</v>
      </c>
      <c r="D118">
        <v>1</v>
      </c>
      <c r="E118">
        <v>3</v>
      </c>
      <c r="F118">
        <v>1</v>
      </c>
      <c r="G118">
        <v>1</v>
      </c>
      <c r="H118">
        <v>3</v>
      </c>
      <c r="I118">
        <v>1</v>
      </c>
      <c r="J118">
        <v>1</v>
      </c>
      <c r="K118">
        <v>1</v>
      </c>
      <c r="L118">
        <v>1</v>
      </c>
      <c r="M118">
        <v>1</v>
      </c>
      <c r="N118">
        <v>1</v>
      </c>
      <c r="O118">
        <v>1</v>
      </c>
      <c r="P118">
        <v>1</v>
      </c>
      <c r="Q118">
        <v>1</v>
      </c>
      <c r="R118">
        <v>1</v>
      </c>
      <c r="S118">
        <v>1</v>
      </c>
      <c r="T118">
        <v>1</v>
      </c>
      <c r="U118">
        <v>1</v>
      </c>
      <c r="V118">
        <v>1</v>
      </c>
      <c r="W118">
        <v>4</v>
      </c>
      <c r="X118">
        <v>1</v>
      </c>
      <c r="Y118">
        <v>2</v>
      </c>
      <c r="Z118">
        <v>4</v>
      </c>
      <c r="AA118">
        <v>4</v>
      </c>
      <c r="AB118">
        <v>1</v>
      </c>
      <c r="AC118">
        <v>1</v>
      </c>
      <c r="AD118">
        <v>1</v>
      </c>
      <c r="AE118">
        <v>1</v>
      </c>
      <c r="AF118">
        <v>1</v>
      </c>
      <c r="AG118">
        <v>1</v>
      </c>
      <c r="AH118">
        <v>1</v>
      </c>
      <c r="AI118">
        <v>1</v>
      </c>
      <c r="AJ118">
        <v>1</v>
      </c>
      <c r="AK118">
        <v>1</v>
      </c>
      <c r="AL118">
        <v>1</v>
      </c>
      <c r="AM118">
        <v>1</v>
      </c>
      <c r="AN118">
        <v>1</v>
      </c>
      <c r="AO118">
        <v>1</v>
      </c>
      <c r="AP118">
        <v>1</v>
      </c>
      <c r="AQ118">
        <v>2</v>
      </c>
      <c r="AR118">
        <v>3</v>
      </c>
      <c r="AS118">
        <v>1</v>
      </c>
      <c r="AT118">
        <v>1</v>
      </c>
      <c r="AU118">
        <v>1</v>
      </c>
      <c r="AV118">
        <v>1</v>
      </c>
      <c r="AW118">
        <v>1</v>
      </c>
      <c r="AX118">
        <v>1</v>
      </c>
      <c r="AY118">
        <v>1</v>
      </c>
      <c r="AZ118">
        <v>1</v>
      </c>
      <c r="BA118">
        <v>1</v>
      </c>
      <c r="BB118">
        <v>1</v>
      </c>
      <c r="BC118">
        <v>1</v>
      </c>
      <c r="BD118">
        <v>1</v>
      </c>
      <c r="BE118">
        <v>1</v>
      </c>
      <c r="BF118">
        <v>1</v>
      </c>
      <c r="BG118">
        <v>1</v>
      </c>
      <c r="BH118">
        <v>1</v>
      </c>
      <c r="BI118">
        <v>1</v>
      </c>
      <c r="BJ118">
        <v>1</v>
      </c>
      <c r="BK118">
        <v>4</v>
      </c>
      <c r="BL118">
        <v>1</v>
      </c>
      <c r="BM118">
        <v>1</v>
      </c>
      <c r="BN118">
        <v>1</v>
      </c>
      <c r="BO118">
        <v>1</v>
      </c>
      <c r="BP118">
        <v>1</v>
      </c>
      <c r="BQ118">
        <v>1</v>
      </c>
      <c r="BR118">
        <v>1</v>
      </c>
      <c r="BS118">
        <v>1</v>
      </c>
      <c r="BT118">
        <v>3</v>
      </c>
      <c r="BU118">
        <v>1</v>
      </c>
      <c r="BV118">
        <v>1</v>
      </c>
      <c r="BW118">
        <v>1</v>
      </c>
      <c r="BX118">
        <v>1</v>
      </c>
      <c r="BY118">
        <v>1</v>
      </c>
      <c r="BZ118">
        <v>1</v>
      </c>
      <c r="CA118">
        <v>1</v>
      </c>
      <c r="CB118">
        <v>1</v>
      </c>
      <c r="CC118">
        <v>1</v>
      </c>
    </row>
    <row r="119" spans="1:81" x14ac:dyDescent="0.25">
      <c r="A119" s="30">
        <v>118</v>
      </c>
      <c r="B119">
        <v>1</v>
      </c>
      <c r="C119">
        <v>1</v>
      </c>
      <c r="D119">
        <v>2</v>
      </c>
      <c r="E119">
        <v>2</v>
      </c>
      <c r="F119">
        <v>2</v>
      </c>
      <c r="G119">
        <v>1</v>
      </c>
      <c r="H119">
        <v>1</v>
      </c>
      <c r="I119">
        <v>1</v>
      </c>
      <c r="J119">
        <v>1</v>
      </c>
      <c r="K119">
        <v>2</v>
      </c>
      <c r="L119">
        <v>2</v>
      </c>
      <c r="M119">
        <v>1</v>
      </c>
      <c r="N119">
        <v>1</v>
      </c>
      <c r="O119">
        <v>1</v>
      </c>
      <c r="P119">
        <v>1</v>
      </c>
      <c r="Q119">
        <v>1</v>
      </c>
      <c r="R119">
        <v>1</v>
      </c>
      <c r="S119">
        <v>1</v>
      </c>
      <c r="T119">
        <v>1</v>
      </c>
      <c r="U119">
        <v>2</v>
      </c>
      <c r="V119">
        <v>1</v>
      </c>
      <c r="W119">
        <v>3</v>
      </c>
      <c r="X119">
        <v>1</v>
      </c>
      <c r="Y119">
        <v>1</v>
      </c>
      <c r="Z119">
        <v>1</v>
      </c>
      <c r="AA119">
        <v>1</v>
      </c>
      <c r="AB119">
        <v>1</v>
      </c>
      <c r="AC119">
        <v>1</v>
      </c>
      <c r="AD119">
        <v>1</v>
      </c>
      <c r="AE119">
        <v>1</v>
      </c>
      <c r="AF119">
        <v>1</v>
      </c>
      <c r="AG119">
        <v>1</v>
      </c>
      <c r="AH119">
        <v>1</v>
      </c>
      <c r="AI119">
        <v>1</v>
      </c>
      <c r="AJ119">
        <v>1</v>
      </c>
      <c r="AK119">
        <v>1</v>
      </c>
      <c r="AL119">
        <v>1</v>
      </c>
      <c r="AM119">
        <v>1</v>
      </c>
      <c r="AN119">
        <v>1</v>
      </c>
      <c r="AO119">
        <v>1</v>
      </c>
      <c r="AP119">
        <v>1</v>
      </c>
      <c r="AQ119">
        <v>1</v>
      </c>
      <c r="AR119">
        <v>1</v>
      </c>
      <c r="AS119">
        <v>1</v>
      </c>
      <c r="AT119">
        <v>1</v>
      </c>
      <c r="AU119">
        <v>1</v>
      </c>
      <c r="AV119">
        <v>1</v>
      </c>
      <c r="AW119">
        <v>1</v>
      </c>
      <c r="AX119">
        <v>1</v>
      </c>
      <c r="AY119">
        <v>1</v>
      </c>
      <c r="AZ119">
        <v>1</v>
      </c>
      <c r="BA119">
        <v>1</v>
      </c>
      <c r="BB119">
        <v>1</v>
      </c>
      <c r="BC119">
        <v>1</v>
      </c>
      <c r="BD119">
        <v>1</v>
      </c>
      <c r="BE119">
        <v>1</v>
      </c>
      <c r="BF119">
        <v>1</v>
      </c>
      <c r="BG119">
        <v>1</v>
      </c>
      <c r="BH119">
        <v>1</v>
      </c>
      <c r="BI119">
        <v>1</v>
      </c>
      <c r="BJ119">
        <v>1</v>
      </c>
      <c r="BK119">
        <v>1</v>
      </c>
      <c r="BL119">
        <v>1</v>
      </c>
      <c r="BM119">
        <v>1</v>
      </c>
      <c r="BN119">
        <v>1</v>
      </c>
      <c r="BO119">
        <v>1</v>
      </c>
      <c r="BP119">
        <v>1</v>
      </c>
      <c r="BQ119">
        <v>1</v>
      </c>
      <c r="BR119">
        <v>1</v>
      </c>
      <c r="BS119">
        <v>1</v>
      </c>
      <c r="BT119">
        <v>1</v>
      </c>
      <c r="BU119">
        <v>1</v>
      </c>
      <c r="BV119">
        <v>1</v>
      </c>
      <c r="BW119">
        <v>1</v>
      </c>
      <c r="BX119">
        <v>1</v>
      </c>
      <c r="BY119">
        <v>1</v>
      </c>
      <c r="BZ119">
        <v>1</v>
      </c>
      <c r="CA119">
        <v>1</v>
      </c>
      <c r="CB119">
        <v>1</v>
      </c>
      <c r="CC119">
        <v>1</v>
      </c>
    </row>
    <row r="120" spans="1:81" x14ac:dyDescent="0.25">
      <c r="A120" s="31">
        <v>119</v>
      </c>
      <c r="B120">
        <v>3</v>
      </c>
      <c r="C120">
        <v>3</v>
      </c>
      <c r="D120">
        <v>3</v>
      </c>
      <c r="E120">
        <v>3</v>
      </c>
      <c r="F120">
        <v>2</v>
      </c>
      <c r="G120">
        <v>3</v>
      </c>
      <c r="H120">
        <v>3</v>
      </c>
      <c r="I120">
        <v>1</v>
      </c>
      <c r="J120">
        <v>2</v>
      </c>
      <c r="K120">
        <v>3</v>
      </c>
      <c r="L120">
        <v>2</v>
      </c>
      <c r="M120">
        <v>2</v>
      </c>
      <c r="N120">
        <v>3</v>
      </c>
      <c r="O120">
        <v>3</v>
      </c>
      <c r="P120">
        <v>3</v>
      </c>
      <c r="Q120">
        <v>3</v>
      </c>
      <c r="R120">
        <v>2</v>
      </c>
      <c r="S120">
        <v>2</v>
      </c>
      <c r="T120">
        <v>3</v>
      </c>
      <c r="U120">
        <v>3</v>
      </c>
      <c r="V120">
        <v>3</v>
      </c>
      <c r="W120">
        <v>3</v>
      </c>
      <c r="X120">
        <v>1</v>
      </c>
      <c r="Y120">
        <v>3</v>
      </c>
      <c r="Z120">
        <v>2</v>
      </c>
      <c r="AA120">
        <v>3</v>
      </c>
      <c r="AB120">
        <v>1</v>
      </c>
      <c r="AC120">
        <v>1</v>
      </c>
      <c r="AD120">
        <v>1</v>
      </c>
      <c r="AE120">
        <v>1</v>
      </c>
      <c r="AF120">
        <v>3</v>
      </c>
      <c r="AG120">
        <v>1</v>
      </c>
      <c r="AH120">
        <v>2</v>
      </c>
      <c r="AI120">
        <v>2</v>
      </c>
      <c r="AJ120">
        <v>2</v>
      </c>
      <c r="AK120">
        <v>2</v>
      </c>
      <c r="AL120">
        <v>2</v>
      </c>
      <c r="AM120">
        <v>2</v>
      </c>
      <c r="AN120">
        <v>2</v>
      </c>
      <c r="AO120">
        <v>2</v>
      </c>
      <c r="AP120">
        <v>3</v>
      </c>
      <c r="AQ120">
        <v>3</v>
      </c>
      <c r="AR120">
        <v>3</v>
      </c>
      <c r="AS120">
        <v>3</v>
      </c>
      <c r="AT120">
        <v>3</v>
      </c>
      <c r="AU120">
        <v>3</v>
      </c>
      <c r="AV120">
        <v>3</v>
      </c>
      <c r="AW120">
        <v>3</v>
      </c>
      <c r="AX120">
        <v>3</v>
      </c>
      <c r="AY120">
        <v>3</v>
      </c>
      <c r="AZ120">
        <v>3</v>
      </c>
      <c r="BA120">
        <v>3</v>
      </c>
      <c r="BB120">
        <v>3</v>
      </c>
      <c r="BC120">
        <v>3</v>
      </c>
      <c r="BD120">
        <v>3</v>
      </c>
      <c r="BE120">
        <v>3</v>
      </c>
      <c r="BF120">
        <v>3</v>
      </c>
      <c r="BG120">
        <v>3</v>
      </c>
      <c r="BH120">
        <v>3</v>
      </c>
      <c r="BI120">
        <v>3</v>
      </c>
      <c r="BJ120">
        <v>3</v>
      </c>
      <c r="BK120">
        <v>3</v>
      </c>
      <c r="BL120">
        <v>3</v>
      </c>
      <c r="BM120">
        <v>3</v>
      </c>
      <c r="BN120">
        <v>3</v>
      </c>
      <c r="BO120">
        <v>3</v>
      </c>
      <c r="BP120">
        <v>3</v>
      </c>
      <c r="BQ120">
        <v>3</v>
      </c>
      <c r="BR120">
        <v>3</v>
      </c>
      <c r="BS120">
        <v>3</v>
      </c>
      <c r="BT120">
        <v>3</v>
      </c>
      <c r="BU120">
        <v>3</v>
      </c>
      <c r="BV120">
        <v>3</v>
      </c>
      <c r="BW120">
        <v>3</v>
      </c>
      <c r="BX120">
        <v>3</v>
      </c>
      <c r="BY120">
        <v>3</v>
      </c>
      <c r="BZ120">
        <v>3</v>
      </c>
      <c r="CA120">
        <v>3</v>
      </c>
      <c r="CB120">
        <v>3</v>
      </c>
      <c r="CC120">
        <v>3</v>
      </c>
    </row>
    <row r="121" spans="1:81" x14ac:dyDescent="0.25">
      <c r="A121" s="30">
        <v>120</v>
      </c>
      <c r="B121">
        <v>1</v>
      </c>
      <c r="C121">
        <v>1</v>
      </c>
      <c r="D121">
        <v>1</v>
      </c>
      <c r="E121">
        <v>1</v>
      </c>
      <c r="F121">
        <v>1</v>
      </c>
      <c r="G121">
        <v>1</v>
      </c>
      <c r="H121">
        <v>3</v>
      </c>
      <c r="I121">
        <v>1</v>
      </c>
      <c r="J121">
        <v>1</v>
      </c>
      <c r="K121">
        <v>1</v>
      </c>
      <c r="L121">
        <v>1</v>
      </c>
      <c r="M121">
        <v>1</v>
      </c>
      <c r="N121">
        <v>1</v>
      </c>
      <c r="O121">
        <v>1</v>
      </c>
      <c r="P121">
        <v>2</v>
      </c>
      <c r="Q121">
        <v>2</v>
      </c>
      <c r="R121">
        <v>2</v>
      </c>
      <c r="S121">
        <v>2</v>
      </c>
      <c r="T121">
        <v>2</v>
      </c>
      <c r="U121">
        <v>1</v>
      </c>
      <c r="V121">
        <v>3</v>
      </c>
      <c r="W121">
        <v>2</v>
      </c>
      <c r="X121">
        <v>2</v>
      </c>
      <c r="Y121">
        <v>2</v>
      </c>
      <c r="Z121">
        <v>4</v>
      </c>
      <c r="AA121">
        <v>4</v>
      </c>
      <c r="AB121">
        <v>1</v>
      </c>
      <c r="AC121">
        <v>1</v>
      </c>
      <c r="AD121">
        <v>1</v>
      </c>
      <c r="AE121">
        <v>1</v>
      </c>
      <c r="AF121">
        <v>3</v>
      </c>
      <c r="AG121">
        <v>1</v>
      </c>
      <c r="AH121">
        <v>1</v>
      </c>
      <c r="AI121">
        <v>1</v>
      </c>
      <c r="AJ121">
        <v>1</v>
      </c>
      <c r="AK121">
        <v>1</v>
      </c>
      <c r="AL121">
        <v>1</v>
      </c>
      <c r="AM121">
        <v>1</v>
      </c>
      <c r="AN121">
        <v>1</v>
      </c>
      <c r="AO121">
        <v>1</v>
      </c>
      <c r="AP121">
        <v>1</v>
      </c>
      <c r="AQ121">
        <v>1</v>
      </c>
      <c r="AR121">
        <v>1</v>
      </c>
      <c r="AS121">
        <v>1</v>
      </c>
      <c r="AT121">
        <v>1</v>
      </c>
      <c r="AU121">
        <v>2</v>
      </c>
      <c r="AV121">
        <v>1</v>
      </c>
      <c r="AW121">
        <v>3</v>
      </c>
      <c r="AX121">
        <v>1</v>
      </c>
      <c r="AY121">
        <v>1</v>
      </c>
      <c r="AZ121">
        <v>1</v>
      </c>
      <c r="BA121">
        <v>1</v>
      </c>
      <c r="BB121">
        <v>1</v>
      </c>
      <c r="BC121">
        <v>1</v>
      </c>
      <c r="BD121">
        <v>2</v>
      </c>
      <c r="BE121">
        <v>1</v>
      </c>
      <c r="BF121">
        <v>1</v>
      </c>
      <c r="BG121">
        <v>1</v>
      </c>
      <c r="BH121">
        <v>1</v>
      </c>
      <c r="BI121">
        <v>1</v>
      </c>
      <c r="BJ121">
        <v>1</v>
      </c>
      <c r="BK121">
        <v>3</v>
      </c>
      <c r="BL121">
        <v>3</v>
      </c>
      <c r="BM121">
        <v>1</v>
      </c>
      <c r="BN121">
        <v>1</v>
      </c>
      <c r="BO121">
        <v>1</v>
      </c>
      <c r="BP121">
        <v>1</v>
      </c>
      <c r="BQ121">
        <v>1</v>
      </c>
      <c r="BR121">
        <v>1</v>
      </c>
      <c r="BS121">
        <v>1</v>
      </c>
      <c r="BT121">
        <v>1</v>
      </c>
      <c r="BU121">
        <v>2</v>
      </c>
      <c r="BV121">
        <v>1</v>
      </c>
      <c r="BW121">
        <v>3</v>
      </c>
      <c r="BX121">
        <v>1</v>
      </c>
      <c r="BY121">
        <v>1</v>
      </c>
      <c r="BZ121">
        <v>1</v>
      </c>
      <c r="CA121">
        <v>2</v>
      </c>
      <c r="CB121">
        <v>1</v>
      </c>
      <c r="CC121">
        <v>4</v>
      </c>
    </row>
    <row r="122" spans="1:81" x14ac:dyDescent="0.25">
      <c r="A122" s="31">
        <v>121</v>
      </c>
      <c r="B122">
        <v>1</v>
      </c>
      <c r="C122">
        <v>1</v>
      </c>
      <c r="D122">
        <v>1</v>
      </c>
      <c r="E122">
        <v>1</v>
      </c>
      <c r="F122">
        <v>1</v>
      </c>
      <c r="G122">
        <v>1</v>
      </c>
      <c r="H122">
        <v>1</v>
      </c>
      <c r="I122">
        <v>1</v>
      </c>
      <c r="J122">
        <v>1</v>
      </c>
      <c r="K122">
        <v>1</v>
      </c>
      <c r="L122">
        <v>1</v>
      </c>
      <c r="M122">
        <v>1</v>
      </c>
      <c r="N122">
        <v>1</v>
      </c>
      <c r="O122">
        <v>1</v>
      </c>
      <c r="P122">
        <v>1</v>
      </c>
      <c r="Q122">
        <v>1</v>
      </c>
      <c r="R122">
        <v>1</v>
      </c>
      <c r="S122">
        <v>1</v>
      </c>
      <c r="T122">
        <v>1</v>
      </c>
      <c r="U122">
        <v>3</v>
      </c>
      <c r="V122">
        <v>2</v>
      </c>
      <c r="W122">
        <v>3</v>
      </c>
      <c r="X122">
        <v>2</v>
      </c>
      <c r="Y122">
        <v>2</v>
      </c>
      <c r="Z122">
        <v>2</v>
      </c>
      <c r="AA122">
        <v>2</v>
      </c>
      <c r="AB122">
        <v>1</v>
      </c>
      <c r="AC122">
        <v>1</v>
      </c>
      <c r="AD122">
        <v>3</v>
      </c>
      <c r="AE122">
        <v>1</v>
      </c>
      <c r="AF122">
        <v>1</v>
      </c>
      <c r="AG122">
        <v>1</v>
      </c>
      <c r="AH122">
        <v>1</v>
      </c>
      <c r="AI122">
        <v>1</v>
      </c>
      <c r="AJ122">
        <v>1</v>
      </c>
      <c r="AK122">
        <v>1</v>
      </c>
      <c r="AL122">
        <v>1</v>
      </c>
      <c r="AM122">
        <v>1</v>
      </c>
      <c r="AN122">
        <v>1</v>
      </c>
      <c r="AO122">
        <v>1</v>
      </c>
      <c r="AP122">
        <v>1</v>
      </c>
      <c r="AQ122">
        <v>3</v>
      </c>
      <c r="AR122">
        <v>1</v>
      </c>
      <c r="AS122">
        <v>1</v>
      </c>
      <c r="AT122">
        <v>1</v>
      </c>
      <c r="AU122">
        <v>1</v>
      </c>
      <c r="AV122">
        <v>1</v>
      </c>
      <c r="AW122">
        <v>1</v>
      </c>
      <c r="AX122">
        <v>1</v>
      </c>
      <c r="AY122">
        <v>1</v>
      </c>
      <c r="AZ122">
        <v>1</v>
      </c>
      <c r="BA122">
        <v>1</v>
      </c>
      <c r="BB122">
        <v>1</v>
      </c>
      <c r="BC122">
        <v>1</v>
      </c>
      <c r="BD122">
        <v>3</v>
      </c>
      <c r="BE122">
        <v>1</v>
      </c>
      <c r="BF122">
        <v>2</v>
      </c>
      <c r="BG122">
        <v>1</v>
      </c>
      <c r="BH122">
        <v>1</v>
      </c>
      <c r="BI122">
        <v>1</v>
      </c>
      <c r="BJ122">
        <v>1</v>
      </c>
      <c r="BK122">
        <v>1</v>
      </c>
      <c r="BL122">
        <v>1</v>
      </c>
      <c r="BM122">
        <v>1</v>
      </c>
      <c r="BN122">
        <v>1</v>
      </c>
      <c r="BO122">
        <v>1</v>
      </c>
      <c r="BP122">
        <v>1</v>
      </c>
      <c r="BQ122">
        <v>1</v>
      </c>
      <c r="BR122">
        <v>1</v>
      </c>
      <c r="BS122">
        <v>1</v>
      </c>
      <c r="BT122">
        <v>1</v>
      </c>
      <c r="BU122">
        <v>1</v>
      </c>
      <c r="BV122">
        <v>1</v>
      </c>
      <c r="BW122">
        <v>2</v>
      </c>
      <c r="BX122">
        <v>1</v>
      </c>
      <c r="BY122">
        <v>1</v>
      </c>
      <c r="BZ122">
        <v>1</v>
      </c>
      <c r="CA122">
        <v>1</v>
      </c>
      <c r="CB122">
        <v>1</v>
      </c>
      <c r="CC122">
        <v>3</v>
      </c>
    </row>
    <row r="123" spans="1:81" x14ac:dyDescent="0.25">
      <c r="A123" s="30">
        <v>122</v>
      </c>
      <c r="B123">
        <v>1</v>
      </c>
      <c r="C123">
        <v>1</v>
      </c>
      <c r="D123">
        <v>2</v>
      </c>
      <c r="E123">
        <v>1</v>
      </c>
      <c r="F123">
        <v>1</v>
      </c>
      <c r="G123">
        <v>3</v>
      </c>
      <c r="H123">
        <v>3</v>
      </c>
      <c r="I123">
        <v>1</v>
      </c>
      <c r="J123">
        <v>3</v>
      </c>
      <c r="K123">
        <v>3</v>
      </c>
      <c r="L123">
        <v>1</v>
      </c>
      <c r="M123">
        <v>2</v>
      </c>
      <c r="N123">
        <v>1</v>
      </c>
      <c r="O123">
        <v>1</v>
      </c>
      <c r="P123">
        <v>2</v>
      </c>
      <c r="Q123">
        <v>1</v>
      </c>
      <c r="R123">
        <v>1</v>
      </c>
      <c r="S123">
        <v>1</v>
      </c>
      <c r="T123">
        <v>2</v>
      </c>
      <c r="U123">
        <v>2</v>
      </c>
      <c r="V123">
        <v>3</v>
      </c>
      <c r="W123">
        <v>3</v>
      </c>
      <c r="X123">
        <v>1</v>
      </c>
      <c r="Y123">
        <v>2</v>
      </c>
      <c r="Z123">
        <v>2</v>
      </c>
      <c r="AA123">
        <v>2</v>
      </c>
      <c r="AB123">
        <v>1</v>
      </c>
      <c r="AC123">
        <v>1</v>
      </c>
      <c r="AD123">
        <v>2</v>
      </c>
      <c r="AE123">
        <v>2</v>
      </c>
      <c r="AF123">
        <v>3</v>
      </c>
      <c r="AG123">
        <v>1</v>
      </c>
      <c r="AH123">
        <v>1</v>
      </c>
      <c r="AI123">
        <v>2</v>
      </c>
      <c r="AJ123">
        <v>1</v>
      </c>
      <c r="AK123">
        <v>2</v>
      </c>
      <c r="AL123">
        <v>1</v>
      </c>
      <c r="AM123">
        <v>2</v>
      </c>
      <c r="AN123">
        <v>3</v>
      </c>
      <c r="AO123">
        <v>1</v>
      </c>
      <c r="AP123">
        <v>3</v>
      </c>
      <c r="AQ123">
        <v>1</v>
      </c>
      <c r="AR123">
        <v>2</v>
      </c>
      <c r="AS123">
        <v>2</v>
      </c>
      <c r="AT123">
        <v>1</v>
      </c>
      <c r="AU123">
        <v>3</v>
      </c>
      <c r="AV123">
        <v>2</v>
      </c>
      <c r="AW123">
        <v>1</v>
      </c>
      <c r="AX123">
        <v>1</v>
      </c>
      <c r="AY123">
        <v>2</v>
      </c>
      <c r="AZ123">
        <v>1</v>
      </c>
      <c r="BA123">
        <v>1</v>
      </c>
      <c r="BB123">
        <v>1</v>
      </c>
      <c r="BC123">
        <v>3</v>
      </c>
      <c r="BD123">
        <v>2</v>
      </c>
      <c r="BE123">
        <v>1</v>
      </c>
      <c r="BF123">
        <v>1</v>
      </c>
      <c r="BG123">
        <v>1</v>
      </c>
      <c r="BH123">
        <v>1</v>
      </c>
      <c r="BI123">
        <v>1</v>
      </c>
      <c r="BJ123">
        <v>1</v>
      </c>
      <c r="BK123">
        <v>3</v>
      </c>
      <c r="BL123">
        <v>1</v>
      </c>
      <c r="BM123">
        <v>1</v>
      </c>
      <c r="BN123">
        <v>1</v>
      </c>
      <c r="BO123">
        <v>1</v>
      </c>
      <c r="BP123">
        <v>1</v>
      </c>
      <c r="BQ123">
        <v>2</v>
      </c>
      <c r="BR123">
        <v>1</v>
      </c>
      <c r="BS123">
        <v>1</v>
      </c>
      <c r="BT123">
        <v>1</v>
      </c>
      <c r="BU123">
        <v>2</v>
      </c>
      <c r="BV123">
        <v>1</v>
      </c>
      <c r="BW123">
        <v>3</v>
      </c>
      <c r="BX123">
        <v>1</v>
      </c>
      <c r="BY123">
        <v>1</v>
      </c>
      <c r="BZ123">
        <v>1</v>
      </c>
      <c r="CA123">
        <v>1</v>
      </c>
      <c r="CB123">
        <v>1</v>
      </c>
      <c r="CC123">
        <v>4</v>
      </c>
    </row>
    <row r="124" spans="1:81" x14ac:dyDescent="0.25">
      <c r="A124" s="31">
        <v>123</v>
      </c>
      <c r="B124">
        <v>3</v>
      </c>
      <c r="C124">
        <v>3</v>
      </c>
      <c r="D124">
        <v>3</v>
      </c>
      <c r="E124">
        <v>2</v>
      </c>
      <c r="F124">
        <v>2</v>
      </c>
      <c r="G124">
        <v>2</v>
      </c>
      <c r="H124">
        <v>2</v>
      </c>
      <c r="I124">
        <v>2</v>
      </c>
      <c r="J124">
        <v>2</v>
      </c>
      <c r="K124">
        <v>3</v>
      </c>
      <c r="L124">
        <v>3</v>
      </c>
      <c r="M124">
        <v>3</v>
      </c>
      <c r="N124">
        <v>3</v>
      </c>
      <c r="O124">
        <v>3</v>
      </c>
      <c r="P124">
        <v>3</v>
      </c>
      <c r="Q124">
        <v>3</v>
      </c>
      <c r="R124">
        <v>2</v>
      </c>
      <c r="S124">
        <v>2</v>
      </c>
      <c r="T124">
        <v>3</v>
      </c>
      <c r="U124">
        <v>3</v>
      </c>
      <c r="V124">
        <v>3</v>
      </c>
      <c r="W124">
        <v>3</v>
      </c>
      <c r="X124">
        <v>3</v>
      </c>
      <c r="Y124">
        <v>3</v>
      </c>
      <c r="Z124">
        <v>3</v>
      </c>
      <c r="AA124">
        <v>3</v>
      </c>
      <c r="AB124">
        <v>3</v>
      </c>
      <c r="AC124">
        <v>3</v>
      </c>
      <c r="AD124">
        <v>2</v>
      </c>
      <c r="AE124">
        <v>2</v>
      </c>
      <c r="AF124">
        <v>2</v>
      </c>
      <c r="AG124">
        <v>2</v>
      </c>
      <c r="AH124">
        <v>2</v>
      </c>
      <c r="AI124">
        <v>3</v>
      </c>
      <c r="AJ124">
        <v>3</v>
      </c>
      <c r="AK124">
        <v>3</v>
      </c>
      <c r="AL124">
        <v>3</v>
      </c>
      <c r="AM124">
        <v>3</v>
      </c>
      <c r="AN124">
        <v>3</v>
      </c>
      <c r="AO124">
        <v>3</v>
      </c>
      <c r="AP124">
        <v>3</v>
      </c>
      <c r="AQ124">
        <v>3</v>
      </c>
      <c r="AR124">
        <v>3</v>
      </c>
      <c r="AS124">
        <v>3</v>
      </c>
      <c r="AT124">
        <v>3</v>
      </c>
      <c r="AU124">
        <v>2</v>
      </c>
      <c r="AV124">
        <v>2</v>
      </c>
      <c r="AW124">
        <v>2</v>
      </c>
      <c r="AX124">
        <v>2</v>
      </c>
      <c r="AY124">
        <v>2</v>
      </c>
      <c r="AZ124">
        <v>2</v>
      </c>
      <c r="BA124">
        <v>2</v>
      </c>
      <c r="BB124">
        <v>2</v>
      </c>
      <c r="BC124">
        <v>2</v>
      </c>
      <c r="BD124">
        <v>2</v>
      </c>
      <c r="BE124">
        <v>2</v>
      </c>
      <c r="BF124">
        <v>2</v>
      </c>
      <c r="BG124">
        <v>2</v>
      </c>
      <c r="BH124">
        <v>2</v>
      </c>
      <c r="BI124">
        <v>2</v>
      </c>
      <c r="BJ124">
        <v>2</v>
      </c>
      <c r="BK124">
        <v>2</v>
      </c>
      <c r="BL124">
        <v>2</v>
      </c>
      <c r="BM124">
        <v>3</v>
      </c>
      <c r="BN124">
        <v>3</v>
      </c>
      <c r="BO124">
        <v>3</v>
      </c>
      <c r="BP124">
        <v>2</v>
      </c>
      <c r="BQ124">
        <v>2</v>
      </c>
      <c r="BR124">
        <v>2</v>
      </c>
      <c r="BS124">
        <v>2</v>
      </c>
      <c r="BT124">
        <v>2</v>
      </c>
      <c r="BU124">
        <v>2</v>
      </c>
      <c r="BV124">
        <v>3</v>
      </c>
      <c r="BW124">
        <v>3</v>
      </c>
      <c r="BX124">
        <v>2</v>
      </c>
      <c r="BY124">
        <v>3</v>
      </c>
      <c r="BZ124">
        <v>2</v>
      </c>
      <c r="CA124">
        <v>3</v>
      </c>
      <c r="CB124">
        <v>3</v>
      </c>
      <c r="CC124">
        <v>3</v>
      </c>
    </row>
    <row r="125" spans="1:81" x14ac:dyDescent="0.25">
      <c r="A125" s="30">
        <v>124</v>
      </c>
      <c r="B125">
        <v>1</v>
      </c>
      <c r="C125">
        <v>2</v>
      </c>
      <c r="D125">
        <v>1</v>
      </c>
      <c r="E125">
        <v>1</v>
      </c>
      <c r="F125">
        <v>1</v>
      </c>
      <c r="G125">
        <v>1</v>
      </c>
      <c r="H125">
        <v>3</v>
      </c>
      <c r="I125">
        <v>1</v>
      </c>
      <c r="J125">
        <v>1</v>
      </c>
      <c r="K125">
        <v>1</v>
      </c>
      <c r="L125">
        <v>1</v>
      </c>
      <c r="M125">
        <v>1</v>
      </c>
      <c r="N125">
        <v>2</v>
      </c>
      <c r="O125">
        <v>1</v>
      </c>
      <c r="P125">
        <v>1</v>
      </c>
      <c r="Q125">
        <v>1</v>
      </c>
      <c r="R125">
        <v>2</v>
      </c>
      <c r="S125">
        <v>2</v>
      </c>
      <c r="T125">
        <v>1</v>
      </c>
      <c r="U125">
        <v>1</v>
      </c>
      <c r="V125">
        <v>2</v>
      </c>
      <c r="W125">
        <v>2</v>
      </c>
      <c r="X125">
        <v>2</v>
      </c>
      <c r="Y125">
        <v>2</v>
      </c>
      <c r="Z125">
        <v>3</v>
      </c>
      <c r="AA125">
        <v>3</v>
      </c>
      <c r="AB125">
        <v>1</v>
      </c>
      <c r="AC125">
        <v>1</v>
      </c>
      <c r="AD125">
        <v>1</v>
      </c>
      <c r="AE125">
        <v>1</v>
      </c>
      <c r="AF125">
        <v>1</v>
      </c>
      <c r="AG125">
        <v>1</v>
      </c>
      <c r="AH125">
        <v>2</v>
      </c>
      <c r="AI125">
        <v>2</v>
      </c>
      <c r="AJ125">
        <v>2</v>
      </c>
      <c r="AK125">
        <v>2</v>
      </c>
      <c r="AL125">
        <v>1</v>
      </c>
      <c r="AM125">
        <v>1</v>
      </c>
      <c r="AN125">
        <v>1</v>
      </c>
      <c r="AO125">
        <v>1</v>
      </c>
      <c r="AP125">
        <v>1</v>
      </c>
      <c r="AQ125">
        <v>2</v>
      </c>
      <c r="AR125">
        <v>1</v>
      </c>
      <c r="AS125">
        <v>1</v>
      </c>
      <c r="AT125">
        <v>1</v>
      </c>
      <c r="AU125">
        <v>2</v>
      </c>
      <c r="AV125">
        <v>1</v>
      </c>
      <c r="AW125">
        <v>1</v>
      </c>
      <c r="AX125">
        <v>1</v>
      </c>
      <c r="AY125">
        <v>2</v>
      </c>
      <c r="AZ125">
        <v>1</v>
      </c>
      <c r="BA125">
        <v>1</v>
      </c>
      <c r="BB125">
        <v>1</v>
      </c>
      <c r="BC125">
        <v>2</v>
      </c>
      <c r="BD125">
        <v>2</v>
      </c>
      <c r="BE125">
        <v>1</v>
      </c>
      <c r="BF125">
        <v>2</v>
      </c>
      <c r="BG125">
        <v>2</v>
      </c>
      <c r="BH125">
        <v>2</v>
      </c>
      <c r="BI125">
        <v>2</v>
      </c>
      <c r="BJ125">
        <v>1</v>
      </c>
      <c r="BK125">
        <v>3</v>
      </c>
      <c r="BL125">
        <v>3</v>
      </c>
      <c r="BM125">
        <v>1</v>
      </c>
      <c r="BN125">
        <v>1</v>
      </c>
      <c r="BO125">
        <v>3</v>
      </c>
      <c r="BP125">
        <v>1</v>
      </c>
      <c r="BQ125">
        <v>2</v>
      </c>
      <c r="BR125">
        <v>2</v>
      </c>
      <c r="BS125">
        <v>3</v>
      </c>
      <c r="BT125">
        <v>2</v>
      </c>
      <c r="BU125">
        <v>2</v>
      </c>
      <c r="BV125">
        <v>2</v>
      </c>
      <c r="BW125">
        <v>3</v>
      </c>
      <c r="BX125">
        <v>2</v>
      </c>
      <c r="BY125">
        <v>1</v>
      </c>
      <c r="BZ125">
        <v>1</v>
      </c>
      <c r="CA125">
        <v>2</v>
      </c>
      <c r="CB125">
        <v>2</v>
      </c>
      <c r="CC125">
        <v>2</v>
      </c>
    </row>
    <row r="126" spans="1:81" x14ac:dyDescent="0.25">
      <c r="A126" s="31">
        <v>125</v>
      </c>
      <c r="B126">
        <v>2</v>
      </c>
      <c r="C126">
        <v>3</v>
      </c>
      <c r="D126">
        <v>1</v>
      </c>
      <c r="E126">
        <v>1</v>
      </c>
      <c r="F126">
        <v>2</v>
      </c>
      <c r="G126">
        <v>3</v>
      </c>
      <c r="H126">
        <v>3</v>
      </c>
      <c r="I126">
        <v>1</v>
      </c>
      <c r="J126">
        <v>3</v>
      </c>
      <c r="K126">
        <v>1</v>
      </c>
      <c r="L126">
        <v>1</v>
      </c>
      <c r="M126">
        <v>1</v>
      </c>
      <c r="N126">
        <v>1</v>
      </c>
      <c r="O126">
        <v>3</v>
      </c>
      <c r="P126">
        <v>3</v>
      </c>
      <c r="Q126">
        <v>3</v>
      </c>
      <c r="R126">
        <v>2</v>
      </c>
      <c r="S126">
        <v>3</v>
      </c>
      <c r="T126">
        <v>2</v>
      </c>
      <c r="U126">
        <v>2</v>
      </c>
      <c r="V126">
        <v>3</v>
      </c>
      <c r="W126">
        <v>3</v>
      </c>
      <c r="X126">
        <v>2</v>
      </c>
      <c r="Y126">
        <v>2</v>
      </c>
      <c r="Z126">
        <v>2</v>
      </c>
      <c r="AA126">
        <v>3</v>
      </c>
      <c r="AB126">
        <v>2</v>
      </c>
      <c r="AC126">
        <v>2</v>
      </c>
      <c r="AD126">
        <v>2</v>
      </c>
      <c r="AE126">
        <v>3</v>
      </c>
      <c r="AF126">
        <v>3</v>
      </c>
      <c r="AG126">
        <v>2</v>
      </c>
      <c r="AH126">
        <v>2</v>
      </c>
      <c r="AI126">
        <v>2</v>
      </c>
      <c r="AJ126">
        <v>2</v>
      </c>
      <c r="AK126">
        <v>2</v>
      </c>
      <c r="AL126">
        <v>2</v>
      </c>
      <c r="AM126">
        <v>2</v>
      </c>
      <c r="AN126">
        <v>2</v>
      </c>
      <c r="AO126">
        <v>2</v>
      </c>
      <c r="AP126">
        <v>2</v>
      </c>
      <c r="AQ126">
        <v>3</v>
      </c>
      <c r="AR126">
        <v>2</v>
      </c>
      <c r="AS126">
        <v>2</v>
      </c>
      <c r="AT126">
        <v>2</v>
      </c>
      <c r="AU126">
        <v>3</v>
      </c>
      <c r="AV126">
        <v>2</v>
      </c>
      <c r="AW126">
        <v>3</v>
      </c>
      <c r="AX126">
        <v>3</v>
      </c>
      <c r="AY126">
        <v>2</v>
      </c>
      <c r="AZ126">
        <v>2</v>
      </c>
      <c r="BA126">
        <v>2</v>
      </c>
      <c r="BB126">
        <v>2</v>
      </c>
      <c r="BC126">
        <v>3</v>
      </c>
      <c r="BD126">
        <v>2</v>
      </c>
      <c r="BE126">
        <v>2</v>
      </c>
      <c r="BF126">
        <v>2</v>
      </c>
      <c r="BG126">
        <v>3</v>
      </c>
      <c r="BH126">
        <v>2</v>
      </c>
      <c r="BI126">
        <v>2</v>
      </c>
      <c r="BJ126">
        <v>2</v>
      </c>
      <c r="BK126">
        <v>3</v>
      </c>
      <c r="BL126">
        <v>3</v>
      </c>
      <c r="BM126">
        <v>2</v>
      </c>
      <c r="BN126">
        <v>3</v>
      </c>
      <c r="BO126">
        <v>2</v>
      </c>
      <c r="BP126">
        <v>3</v>
      </c>
      <c r="BQ126">
        <v>3</v>
      </c>
      <c r="BR126">
        <v>2</v>
      </c>
      <c r="BS126">
        <v>3</v>
      </c>
      <c r="BT126">
        <v>3</v>
      </c>
      <c r="BU126">
        <v>2</v>
      </c>
      <c r="BV126">
        <v>3</v>
      </c>
      <c r="BW126">
        <v>4</v>
      </c>
      <c r="BX126">
        <v>3</v>
      </c>
      <c r="BY126">
        <v>3</v>
      </c>
      <c r="BZ126">
        <v>3</v>
      </c>
      <c r="CA126">
        <v>2</v>
      </c>
      <c r="CB126">
        <v>2</v>
      </c>
      <c r="CC126">
        <v>4</v>
      </c>
    </row>
    <row r="127" spans="1:81" x14ac:dyDescent="0.25">
      <c r="A127" s="30">
        <v>126</v>
      </c>
      <c r="B127">
        <v>1</v>
      </c>
      <c r="C127">
        <v>2</v>
      </c>
      <c r="D127">
        <v>2</v>
      </c>
      <c r="E127">
        <v>1</v>
      </c>
      <c r="F127">
        <v>1</v>
      </c>
      <c r="G127">
        <v>3</v>
      </c>
      <c r="H127">
        <v>2</v>
      </c>
      <c r="I127">
        <v>1</v>
      </c>
      <c r="J127">
        <v>2</v>
      </c>
      <c r="K127">
        <v>2</v>
      </c>
      <c r="L127">
        <v>1</v>
      </c>
      <c r="M127">
        <v>2</v>
      </c>
      <c r="N127">
        <v>1</v>
      </c>
      <c r="O127">
        <v>2</v>
      </c>
      <c r="P127">
        <v>3</v>
      </c>
      <c r="Q127">
        <v>3</v>
      </c>
      <c r="R127">
        <v>3</v>
      </c>
      <c r="S127">
        <v>2</v>
      </c>
      <c r="T127">
        <v>3</v>
      </c>
      <c r="U127">
        <v>3</v>
      </c>
      <c r="V127">
        <v>3</v>
      </c>
      <c r="W127">
        <v>3</v>
      </c>
      <c r="X127">
        <v>3</v>
      </c>
      <c r="Y127">
        <v>3</v>
      </c>
      <c r="Z127">
        <v>4</v>
      </c>
      <c r="AA127">
        <v>4</v>
      </c>
      <c r="AB127">
        <v>1</v>
      </c>
      <c r="AC127">
        <v>1</v>
      </c>
      <c r="AD127">
        <v>2</v>
      </c>
      <c r="AE127">
        <v>2</v>
      </c>
      <c r="AF127">
        <v>3</v>
      </c>
      <c r="AG127">
        <v>1</v>
      </c>
      <c r="AH127">
        <v>1</v>
      </c>
      <c r="AI127">
        <v>2</v>
      </c>
      <c r="AJ127">
        <v>2</v>
      </c>
      <c r="AK127">
        <v>3</v>
      </c>
      <c r="AL127">
        <v>2</v>
      </c>
      <c r="AM127">
        <v>1</v>
      </c>
      <c r="AN127">
        <v>1</v>
      </c>
      <c r="AO127">
        <v>1</v>
      </c>
      <c r="AP127">
        <v>1</v>
      </c>
      <c r="AQ127">
        <v>2</v>
      </c>
      <c r="AR127">
        <v>2</v>
      </c>
      <c r="AS127">
        <v>1</v>
      </c>
      <c r="AT127">
        <v>1</v>
      </c>
      <c r="AU127">
        <v>3</v>
      </c>
      <c r="AV127">
        <v>1</v>
      </c>
      <c r="AW127">
        <v>1</v>
      </c>
      <c r="AX127">
        <v>1</v>
      </c>
      <c r="AY127">
        <v>3</v>
      </c>
      <c r="AZ127">
        <v>1</v>
      </c>
      <c r="BA127">
        <v>1</v>
      </c>
      <c r="BB127">
        <v>1</v>
      </c>
      <c r="BC127">
        <v>4</v>
      </c>
      <c r="BD127">
        <v>4</v>
      </c>
      <c r="BE127">
        <v>4</v>
      </c>
      <c r="BF127">
        <v>3</v>
      </c>
      <c r="BG127">
        <v>2</v>
      </c>
      <c r="BH127">
        <v>2</v>
      </c>
      <c r="BI127">
        <v>1</v>
      </c>
      <c r="BJ127">
        <v>1</v>
      </c>
      <c r="BK127">
        <v>3</v>
      </c>
      <c r="BL127">
        <v>2</v>
      </c>
      <c r="BM127">
        <v>1</v>
      </c>
      <c r="BN127">
        <v>1</v>
      </c>
      <c r="BO127">
        <v>1</v>
      </c>
      <c r="BP127">
        <v>1</v>
      </c>
      <c r="BQ127">
        <v>2</v>
      </c>
      <c r="BR127">
        <v>1</v>
      </c>
      <c r="BS127">
        <v>1</v>
      </c>
      <c r="BT127">
        <v>3</v>
      </c>
      <c r="BU127">
        <v>2</v>
      </c>
      <c r="BV127">
        <v>2</v>
      </c>
      <c r="BW127">
        <v>1</v>
      </c>
      <c r="BX127">
        <v>2</v>
      </c>
      <c r="BY127">
        <v>1</v>
      </c>
      <c r="BZ127">
        <v>2</v>
      </c>
      <c r="CA127">
        <v>2</v>
      </c>
      <c r="CB127">
        <v>2</v>
      </c>
      <c r="CC127">
        <v>1</v>
      </c>
    </row>
    <row r="128" spans="1:81" x14ac:dyDescent="0.25">
      <c r="A128" s="31">
        <v>127</v>
      </c>
      <c r="B128">
        <v>1</v>
      </c>
      <c r="C128">
        <v>2</v>
      </c>
      <c r="D128">
        <v>2</v>
      </c>
      <c r="E128">
        <v>1</v>
      </c>
      <c r="F128">
        <v>1</v>
      </c>
      <c r="G128">
        <v>3</v>
      </c>
      <c r="H128">
        <v>3</v>
      </c>
      <c r="I128">
        <v>1</v>
      </c>
      <c r="J128">
        <v>1</v>
      </c>
      <c r="K128">
        <v>1</v>
      </c>
      <c r="L128">
        <v>1</v>
      </c>
      <c r="M128">
        <v>1</v>
      </c>
      <c r="N128">
        <v>1</v>
      </c>
      <c r="O128">
        <v>2</v>
      </c>
      <c r="P128">
        <v>1</v>
      </c>
      <c r="Q128">
        <v>1</v>
      </c>
      <c r="R128">
        <v>2</v>
      </c>
      <c r="S128">
        <v>1</v>
      </c>
      <c r="T128">
        <v>1</v>
      </c>
      <c r="U128">
        <v>1</v>
      </c>
      <c r="V128">
        <v>3</v>
      </c>
      <c r="W128">
        <v>1</v>
      </c>
      <c r="X128">
        <v>1</v>
      </c>
      <c r="Y128">
        <v>1</v>
      </c>
      <c r="Z128">
        <v>3</v>
      </c>
      <c r="AA128">
        <v>3</v>
      </c>
      <c r="AB128">
        <v>1</v>
      </c>
      <c r="AC128">
        <v>1</v>
      </c>
      <c r="AD128">
        <v>2</v>
      </c>
      <c r="AE128">
        <v>3</v>
      </c>
      <c r="AF128">
        <v>2</v>
      </c>
      <c r="AG128">
        <v>1</v>
      </c>
      <c r="AH128">
        <v>1</v>
      </c>
      <c r="AI128">
        <v>2</v>
      </c>
      <c r="AJ128">
        <v>3</v>
      </c>
      <c r="AK128">
        <v>2</v>
      </c>
      <c r="AL128">
        <v>1</v>
      </c>
      <c r="AM128">
        <v>1</v>
      </c>
      <c r="AN128">
        <v>1</v>
      </c>
      <c r="AO128">
        <v>1</v>
      </c>
      <c r="AP128">
        <v>1</v>
      </c>
      <c r="AQ128">
        <v>2</v>
      </c>
      <c r="AR128">
        <v>2</v>
      </c>
      <c r="AS128">
        <v>3</v>
      </c>
      <c r="AT128">
        <v>1</v>
      </c>
      <c r="AU128">
        <v>3</v>
      </c>
      <c r="AV128">
        <v>2</v>
      </c>
      <c r="AW128">
        <v>1</v>
      </c>
      <c r="AX128">
        <v>1</v>
      </c>
      <c r="AY128">
        <v>3</v>
      </c>
      <c r="AZ128">
        <v>1</v>
      </c>
      <c r="BA128">
        <v>3</v>
      </c>
      <c r="BB128">
        <v>4</v>
      </c>
      <c r="BC128">
        <v>4</v>
      </c>
      <c r="BD128">
        <v>3</v>
      </c>
      <c r="BE128">
        <v>3</v>
      </c>
      <c r="BF128">
        <v>3</v>
      </c>
      <c r="BG128">
        <v>2</v>
      </c>
      <c r="BH128">
        <v>2</v>
      </c>
      <c r="BI128">
        <v>3</v>
      </c>
      <c r="BJ128">
        <v>3</v>
      </c>
      <c r="BK128">
        <v>3</v>
      </c>
      <c r="BL128">
        <v>3</v>
      </c>
      <c r="BM128">
        <v>2</v>
      </c>
      <c r="BN128">
        <v>2</v>
      </c>
      <c r="BO128">
        <v>1</v>
      </c>
      <c r="BP128">
        <v>1</v>
      </c>
      <c r="BQ128">
        <v>1</v>
      </c>
      <c r="BR128">
        <v>1</v>
      </c>
      <c r="BS128">
        <v>2</v>
      </c>
      <c r="BT128">
        <v>3</v>
      </c>
      <c r="BU128">
        <v>2</v>
      </c>
      <c r="BV128">
        <v>2</v>
      </c>
      <c r="BW128">
        <v>2</v>
      </c>
      <c r="BX128">
        <v>2</v>
      </c>
      <c r="BY128">
        <v>2</v>
      </c>
      <c r="BZ128">
        <v>2</v>
      </c>
      <c r="CA128">
        <v>2</v>
      </c>
      <c r="CB128">
        <v>2</v>
      </c>
      <c r="CC128">
        <v>2</v>
      </c>
    </row>
    <row r="129" spans="1:81" x14ac:dyDescent="0.25">
      <c r="A129" s="30">
        <v>128</v>
      </c>
      <c r="B129">
        <v>2</v>
      </c>
      <c r="C129">
        <v>3</v>
      </c>
      <c r="D129">
        <v>2</v>
      </c>
      <c r="E129">
        <v>3</v>
      </c>
      <c r="F129">
        <v>1</v>
      </c>
      <c r="G129">
        <v>2</v>
      </c>
      <c r="H129">
        <v>3</v>
      </c>
      <c r="I129">
        <v>1</v>
      </c>
      <c r="J129">
        <v>2</v>
      </c>
      <c r="K129">
        <v>2</v>
      </c>
      <c r="L129">
        <v>2</v>
      </c>
      <c r="M129">
        <v>2</v>
      </c>
      <c r="N129">
        <v>1</v>
      </c>
      <c r="O129">
        <v>1</v>
      </c>
      <c r="P129">
        <v>2</v>
      </c>
      <c r="Q129">
        <v>2</v>
      </c>
      <c r="R129">
        <v>3</v>
      </c>
      <c r="S129">
        <v>2</v>
      </c>
      <c r="T129">
        <v>2</v>
      </c>
      <c r="U129">
        <v>2</v>
      </c>
      <c r="V129">
        <v>3</v>
      </c>
      <c r="W129">
        <v>2</v>
      </c>
      <c r="X129">
        <v>3</v>
      </c>
      <c r="Y129">
        <v>3</v>
      </c>
      <c r="Z129">
        <v>2</v>
      </c>
      <c r="AA129">
        <v>3</v>
      </c>
      <c r="AB129">
        <v>1</v>
      </c>
      <c r="AC129">
        <v>1</v>
      </c>
      <c r="AD129">
        <v>2</v>
      </c>
      <c r="AE129">
        <v>2</v>
      </c>
      <c r="AF129">
        <v>2</v>
      </c>
      <c r="AG129">
        <v>1</v>
      </c>
      <c r="AH129">
        <v>1</v>
      </c>
      <c r="AI129">
        <v>2</v>
      </c>
      <c r="AJ129">
        <v>3</v>
      </c>
      <c r="AK129">
        <v>3</v>
      </c>
      <c r="AL129">
        <v>2</v>
      </c>
      <c r="AM129">
        <v>1</v>
      </c>
      <c r="AN129">
        <v>2</v>
      </c>
      <c r="AO129">
        <v>1</v>
      </c>
      <c r="AP129">
        <v>2</v>
      </c>
      <c r="AQ129">
        <v>2</v>
      </c>
      <c r="AR129">
        <v>2</v>
      </c>
      <c r="AS129">
        <v>3</v>
      </c>
      <c r="AT129">
        <v>1</v>
      </c>
      <c r="AU129">
        <v>3</v>
      </c>
      <c r="AV129">
        <v>1</v>
      </c>
      <c r="AW129">
        <v>1</v>
      </c>
      <c r="AX129">
        <v>1</v>
      </c>
      <c r="AY129">
        <v>2</v>
      </c>
      <c r="AZ129">
        <v>2</v>
      </c>
      <c r="BA129">
        <v>3</v>
      </c>
      <c r="BB129">
        <v>2</v>
      </c>
      <c r="BC129">
        <v>3</v>
      </c>
      <c r="BD129">
        <v>3</v>
      </c>
      <c r="BE129">
        <v>2</v>
      </c>
      <c r="BF129">
        <v>2</v>
      </c>
      <c r="BG129">
        <v>3</v>
      </c>
      <c r="BH129">
        <v>2</v>
      </c>
      <c r="BI129">
        <v>1</v>
      </c>
      <c r="BJ129">
        <v>2</v>
      </c>
      <c r="BK129">
        <v>4</v>
      </c>
      <c r="BL129">
        <v>3</v>
      </c>
      <c r="BM129">
        <v>2</v>
      </c>
      <c r="BN129">
        <v>3</v>
      </c>
      <c r="BO129">
        <v>1</v>
      </c>
      <c r="BP129">
        <v>1</v>
      </c>
      <c r="BQ129">
        <v>2</v>
      </c>
      <c r="BR129">
        <v>2</v>
      </c>
      <c r="BS129">
        <v>3</v>
      </c>
      <c r="BT129">
        <v>3</v>
      </c>
      <c r="BU129">
        <v>2</v>
      </c>
      <c r="BV129">
        <v>2</v>
      </c>
      <c r="BW129">
        <v>1</v>
      </c>
      <c r="BX129">
        <v>1</v>
      </c>
      <c r="BY129">
        <v>2</v>
      </c>
      <c r="BZ129">
        <v>2</v>
      </c>
      <c r="CA129">
        <v>2</v>
      </c>
      <c r="CB129">
        <v>3</v>
      </c>
      <c r="CC129">
        <v>3</v>
      </c>
    </row>
    <row r="130" spans="1:81" x14ac:dyDescent="0.25">
      <c r="A130" s="31">
        <v>129</v>
      </c>
      <c r="B130">
        <v>2</v>
      </c>
      <c r="C130">
        <v>3</v>
      </c>
      <c r="D130">
        <v>1</v>
      </c>
      <c r="E130">
        <v>2</v>
      </c>
      <c r="F130">
        <v>1</v>
      </c>
      <c r="G130">
        <v>1</v>
      </c>
      <c r="H130">
        <v>1</v>
      </c>
      <c r="I130">
        <v>1</v>
      </c>
      <c r="J130">
        <v>2</v>
      </c>
      <c r="K130">
        <v>3</v>
      </c>
      <c r="L130">
        <v>2</v>
      </c>
      <c r="M130">
        <v>2</v>
      </c>
      <c r="N130">
        <v>2</v>
      </c>
      <c r="O130">
        <v>3</v>
      </c>
      <c r="P130">
        <v>3</v>
      </c>
      <c r="Q130">
        <v>2</v>
      </c>
      <c r="R130">
        <v>2</v>
      </c>
      <c r="S130">
        <v>2</v>
      </c>
      <c r="T130">
        <v>2</v>
      </c>
      <c r="U130">
        <v>2</v>
      </c>
      <c r="V130">
        <v>3</v>
      </c>
      <c r="W130">
        <v>3</v>
      </c>
      <c r="X130">
        <v>3</v>
      </c>
      <c r="Y130">
        <v>3</v>
      </c>
      <c r="Z130">
        <v>3</v>
      </c>
      <c r="AA130">
        <v>3</v>
      </c>
      <c r="AB130">
        <v>3</v>
      </c>
      <c r="AC130">
        <v>2</v>
      </c>
      <c r="AD130">
        <v>2</v>
      </c>
      <c r="AE130">
        <v>2</v>
      </c>
      <c r="AF130">
        <v>2</v>
      </c>
      <c r="AG130">
        <v>3</v>
      </c>
      <c r="AH130">
        <v>2</v>
      </c>
      <c r="AI130">
        <v>3</v>
      </c>
      <c r="AJ130">
        <v>3</v>
      </c>
      <c r="AK130">
        <v>4</v>
      </c>
      <c r="AL130">
        <v>2</v>
      </c>
      <c r="AM130">
        <v>3</v>
      </c>
      <c r="AN130">
        <v>1</v>
      </c>
      <c r="AO130">
        <v>1</v>
      </c>
      <c r="AP130">
        <v>3</v>
      </c>
      <c r="AQ130">
        <v>3</v>
      </c>
      <c r="AR130">
        <v>3</v>
      </c>
      <c r="AS130">
        <v>3</v>
      </c>
      <c r="AT130">
        <v>2</v>
      </c>
      <c r="AU130">
        <v>3</v>
      </c>
      <c r="AV130">
        <v>3</v>
      </c>
      <c r="AW130">
        <v>1</v>
      </c>
      <c r="AX130">
        <v>2</v>
      </c>
      <c r="AY130">
        <v>2</v>
      </c>
      <c r="AZ130">
        <v>2</v>
      </c>
      <c r="BA130">
        <v>3</v>
      </c>
      <c r="BB130">
        <v>3</v>
      </c>
      <c r="BC130">
        <v>3</v>
      </c>
      <c r="BD130">
        <v>3</v>
      </c>
      <c r="BE130">
        <v>3</v>
      </c>
      <c r="BF130">
        <v>3</v>
      </c>
      <c r="BG130">
        <v>3</v>
      </c>
      <c r="BH130">
        <v>3</v>
      </c>
      <c r="BI130">
        <v>3</v>
      </c>
      <c r="BJ130">
        <v>3</v>
      </c>
      <c r="BK130">
        <v>3</v>
      </c>
      <c r="BL130">
        <v>3</v>
      </c>
      <c r="BM130">
        <v>2</v>
      </c>
      <c r="BN130">
        <v>3</v>
      </c>
      <c r="BO130">
        <v>2</v>
      </c>
      <c r="BP130">
        <v>2</v>
      </c>
      <c r="BQ130">
        <v>3</v>
      </c>
      <c r="BR130">
        <v>2</v>
      </c>
      <c r="BS130">
        <v>3</v>
      </c>
      <c r="BT130">
        <v>3</v>
      </c>
      <c r="BU130">
        <v>3</v>
      </c>
      <c r="BV130">
        <v>3</v>
      </c>
      <c r="BW130">
        <v>3</v>
      </c>
      <c r="BX130">
        <v>3</v>
      </c>
      <c r="BY130">
        <v>3</v>
      </c>
      <c r="BZ130">
        <v>3</v>
      </c>
      <c r="CA130">
        <v>3</v>
      </c>
      <c r="CB130">
        <v>3</v>
      </c>
      <c r="CC130">
        <v>2</v>
      </c>
    </row>
    <row r="131" spans="1:81" x14ac:dyDescent="0.25">
      <c r="A131" s="30">
        <v>130</v>
      </c>
      <c r="B131">
        <v>2</v>
      </c>
      <c r="C131">
        <v>2</v>
      </c>
      <c r="D131">
        <v>2</v>
      </c>
      <c r="E131">
        <v>3</v>
      </c>
      <c r="F131">
        <v>3</v>
      </c>
      <c r="G131">
        <v>3</v>
      </c>
      <c r="H131">
        <v>3</v>
      </c>
      <c r="I131">
        <v>2</v>
      </c>
      <c r="J131">
        <v>2</v>
      </c>
      <c r="K131">
        <v>2</v>
      </c>
      <c r="L131">
        <v>2</v>
      </c>
      <c r="M131">
        <v>2</v>
      </c>
      <c r="N131">
        <v>3</v>
      </c>
      <c r="O131">
        <v>3</v>
      </c>
      <c r="P131">
        <v>3</v>
      </c>
      <c r="Q131">
        <v>3</v>
      </c>
      <c r="R131">
        <v>2</v>
      </c>
      <c r="S131">
        <v>2</v>
      </c>
      <c r="T131">
        <v>2</v>
      </c>
      <c r="U131">
        <v>2</v>
      </c>
      <c r="V131">
        <v>2</v>
      </c>
      <c r="W131">
        <v>3</v>
      </c>
      <c r="X131">
        <v>2</v>
      </c>
      <c r="Y131">
        <v>3</v>
      </c>
      <c r="Z131">
        <v>3</v>
      </c>
      <c r="AA131">
        <v>3</v>
      </c>
      <c r="AB131">
        <v>2</v>
      </c>
      <c r="AC131">
        <v>2</v>
      </c>
      <c r="AD131">
        <v>2</v>
      </c>
      <c r="AE131">
        <v>2</v>
      </c>
      <c r="AF131">
        <v>2</v>
      </c>
      <c r="AG131">
        <v>2</v>
      </c>
      <c r="AH131">
        <v>2</v>
      </c>
      <c r="AI131">
        <v>2</v>
      </c>
      <c r="AJ131">
        <v>2</v>
      </c>
      <c r="AK131">
        <v>2</v>
      </c>
      <c r="AL131">
        <v>2</v>
      </c>
      <c r="AM131">
        <v>2</v>
      </c>
      <c r="AN131">
        <v>2</v>
      </c>
      <c r="AO131">
        <v>2</v>
      </c>
      <c r="AP131">
        <v>2</v>
      </c>
      <c r="AQ131">
        <v>2</v>
      </c>
      <c r="AR131">
        <v>2</v>
      </c>
      <c r="AS131">
        <v>2</v>
      </c>
      <c r="AT131">
        <v>2</v>
      </c>
      <c r="AU131">
        <v>2</v>
      </c>
      <c r="AV131">
        <v>2</v>
      </c>
      <c r="AW131">
        <v>2</v>
      </c>
      <c r="AX131">
        <v>2</v>
      </c>
      <c r="AY131">
        <v>3</v>
      </c>
      <c r="AZ131">
        <v>2</v>
      </c>
      <c r="BA131">
        <v>2</v>
      </c>
      <c r="BB131">
        <v>2</v>
      </c>
      <c r="BC131">
        <v>2</v>
      </c>
      <c r="BD131">
        <v>2</v>
      </c>
      <c r="BE131">
        <v>3</v>
      </c>
      <c r="BF131">
        <v>3</v>
      </c>
      <c r="BG131">
        <v>2</v>
      </c>
      <c r="BH131">
        <v>2</v>
      </c>
      <c r="BI131">
        <v>2</v>
      </c>
      <c r="BJ131">
        <v>2</v>
      </c>
      <c r="BK131">
        <v>2</v>
      </c>
      <c r="BL131">
        <v>2</v>
      </c>
      <c r="BM131">
        <v>2</v>
      </c>
      <c r="BN131">
        <v>2</v>
      </c>
      <c r="BO131">
        <v>2</v>
      </c>
      <c r="BP131">
        <v>2</v>
      </c>
      <c r="BQ131">
        <v>2</v>
      </c>
      <c r="BR131">
        <v>2</v>
      </c>
      <c r="BS131">
        <v>2</v>
      </c>
      <c r="BT131">
        <v>2</v>
      </c>
      <c r="BU131">
        <v>2</v>
      </c>
      <c r="BV131">
        <v>2</v>
      </c>
      <c r="BW131">
        <v>2</v>
      </c>
      <c r="BX131">
        <v>2</v>
      </c>
      <c r="BY131">
        <v>2</v>
      </c>
      <c r="BZ131">
        <v>2</v>
      </c>
      <c r="CA131">
        <v>3</v>
      </c>
      <c r="CB131">
        <v>2</v>
      </c>
      <c r="CC131">
        <v>2</v>
      </c>
    </row>
    <row r="132" spans="1:81" x14ac:dyDescent="0.25">
      <c r="A132" s="31">
        <v>131</v>
      </c>
      <c r="B132">
        <v>1</v>
      </c>
      <c r="C132">
        <v>1</v>
      </c>
      <c r="D132">
        <v>1</v>
      </c>
      <c r="E132">
        <v>1</v>
      </c>
      <c r="F132">
        <v>1</v>
      </c>
      <c r="G132">
        <v>3</v>
      </c>
      <c r="H132">
        <v>3</v>
      </c>
      <c r="I132">
        <v>2</v>
      </c>
      <c r="J132">
        <v>1</v>
      </c>
      <c r="K132">
        <v>2</v>
      </c>
      <c r="L132">
        <v>2</v>
      </c>
      <c r="M132">
        <v>1</v>
      </c>
      <c r="N132">
        <v>2</v>
      </c>
      <c r="O132">
        <v>2</v>
      </c>
      <c r="P132">
        <v>3</v>
      </c>
      <c r="Q132">
        <v>3</v>
      </c>
      <c r="R132">
        <v>3</v>
      </c>
      <c r="S132">
        <v>2</v>
      </c>
      <c r="T132">
        <v>3</v>
      </c>
      <c r="U132">
        <v>3</v>
      </c>
      <c r="V132">
        <v>3</v>
      </c>
      <c r="W132">
        <v>3</v>
      </c>
      <c r="X132">
        <v>1</v>
      </c>
      <c r="Y132">
        <v>1</v>
      </c>
      <c r="Z132">
        <v>2</v>
      </c>
      <c r="AA132">
        <v>2</v>
      </c>
      <c r="AB132">
        <v>1</v>
      </c>
      <c r="AC132">
        <v>1</v>
      </c>
      <c r="AD132">
        <v>1</v>
      </c>
      <c r="AE132">
        <v>3</v>
      </c>
      <c r="AF132">
        <v>3</v>
      </c>
      <c r="AG132">
        <v>2</v>
      </c>
      <c r="AH132">
        <v>1</v>
      </c>
      <c r="AI132">
        <v>1</v>
      </c>
      <c r="AJ132">
        <v>3</v>
      </c>
      <c r="AK132">
        <v>2</v>
      </c>
      <c r="AL132">
        <v>1</v>
      </c>
      <c r="AM132">
        <v>1</v>
      </c>
      <c r="AN132">
        <v>2</v>
      </c>
      <c r="AO132">
        <v>1</v>
      </c>
      <c r="AP132">
        <v>1</v>
      </c>
      <c r="AQ132">
        <v>3</v>
      </c>
      <c r="AR132">
        <v>1</v>
      </c>
      <c r="AS132">
        <v>1</v>
      </c>
      <c r="AT132">
        <v>1</v>
      </c>
      <c r="AU132">
        <v>3</v>
      </c>
      <c r="AV132">
        <v>1</v>
      </c>
      <c r="AW132">
        <v>1</v>
      </c>
      <c r="AX132">
        <v>1</v>
      </c>
      <c r="AY132">
        <v>2</v>
      </c>
      <c r="AZ132">
        <v>2</v>
      </c>
      <c r="BA132">
        <v>1</v>
      </c>
      <c r="BB132">
        <v>1</v>
      </c>
      <c r="BC132">
        <v>2</v>
      </c>
      <c r="BD132">
        <v>4</v>
      </c>
      <c r="BE132">
        <v>1</v>
      </c>
      <c r="BF132">
        <v>1</v>
      </c>
      <c r="BG132">
        <v>1</v>
      </c>
      <c r="BH132">
        <v>1</v>
      </c>
      <c r="BI132">
        <v>1</v>
      </c>
      <c r="BJ132">
        <v>1</v>
      </c>
      <c r="BK132">
        <v>2</v>
      </c>
      <c r="BL132">
        <v>3</v>
      </c>
      <c r="BM132">
        <v>1</v>
      </c>
      <c r="BN132">
        <v>1</v>
      </c>
      <c r="BO132">
        <v>3</v>
      </c>
      <c r="BP132">
        <v>3</v>
      </c>
      <c r="BQ132">
        <v>3</v>
      </c>
      <c r="BR132">
        <v>1</v>
      </c>
      <c r="BS132">
        <v>3</v>
      </c>
      <c r="BT132">
        <v>3</v>
      </c>
      <c r="BU132">
        <v>3</v>
      </c>
      <c r="BV132">
        <v>3</v>
      </c>
      <c r="BW132">
        <v>3</v>
      </c>
      <c r="BX132">
        <v>3</v>
      </c>
      <c r="BY132">
        <v>3</v>
      </c>
      <c r="BZ132">
        <v>3</v>
      </c>
      <c r="CA132">
        <v>3</v>
      </c>
      <c r="CB132">
        <v>3</v>
      </c>
      <c r="CC132">
        <v>3</v>
      </c>
    </row>
    <row r="133" spans="1:81" x14ac:dyDescent="0.25">
      <c r="A133" s="30">
        <v>132</v>
      </c>
      <c r="B133">
        <v>3</v>
      </c>
      <c r="C133">
        <v>3</v>
      </c>
      <c r="D133">
        <v>2</v>
      </c>
      <c r="E133">
        <v>2</v>
      </c>
      <c r="F133">
        <v>3</v>
      </c>
      <c r="G133">
        <v>2</v>
      </c>
      <c r="H133">
        <v>2</v>
      </c>
      <c r="I133">
        <v>2</v>
      </c>
      <c r="J133">
        <v>2</v>
      </c>
      <c r="K133">
        <v>1</v>
      </c>
      <c r="L133">
        <v>1</v>
      </c>
      <c r="M133">
        <v>2</v>
      </c>
      <c r="N133">
        <v>1</v>
      </c>
      <c r="O133">
        <v>2</v>
      </c>
      <c r="P133">
        <v>2</v>
      </c>
      <c r="Q133">
        <v>3</v>
      </c>
      <c r="R133">
        <v>2</v>
      </c>
      <c r="S133">
        <v>2</v>
      </c>
      <c r="T133">
        <v>2</v>
      </c>
      <c r="U133">
        <v>2</v>
      </c>
      <c r="V133">
        <v>2</v>
      </c>
      <c r="W133">
        <v>2</v>
      </c>
      <c r="X133">
        <v>2</v>
      </c>
      <c r="Y133">
        <v>3</v>
      </c>
      <c r="Z133">
        <v>2</v>
      </c>
      <c r="AA133">
        <v>3</v>
      </c>
      <c r="AB133">
        <v>2</v>
      </c>
      <c r="AC133">
        <v>2</v>
      </c>
      <c r="AD133">
        <v>2</v>
      </c>
      <c r="AE133">
        <v>1</v>
      </c>
      <c r="AF133">
        <v>1</v>
      </c>
      <c r="AG133">
        <v>1</v>
      </c>
      <c r="AH133">
        <v>2</v>
      </c>
      <c r="AI133">
        <v>2</v>
      </c>
      <c r="AJ133">
        <v>2</v>
      </c>
      <c r="AK133">
        <v>2</v>
      </c>
      <c r="AL133">
        <v>2</v>
      </c>
      <c r="AM133">
        <v>2</v>
      </c>
      <c r="AN133">
        <v>1</v>
      </c>
      <c r="AO133">
        <v>2</v>
      </c>
      <c r="AP133">
        <v>1</v>
      </c>
      <c r="AQ133">
        <v>2</v>
      </c>
      <c r="AR133">
        <v>3</v>
      </c>
      <c r="AS133">
        <v>2</v>
      </c>
      <c r="AT133">
        <v>1</v>
      </c>
      <c r="AU133">
        <v>2</v>
      </c>
      <c r="AV133">
        <v>2</v>
      </c>
      <c r="AW133">
        <v>1</v>
      </c>
      <c r="AX133">
        <v>2</v>
      </c>
      <c r="AY133">
        <v>2</v>
      </c>
      <c r="AZ133">
        <v>1</v>
      </c>
      <c r="BA133">
        <v>2</v>
      </c>
      <c r="BB133">
        <v>2</v>
      </c>
      <c r="BC133">
        <v>2</v>
      </c>
      <c r="BD133">
        <v>2</v>
      </c>
      <c r="BE133">
        <v>2</v>
      </c>
      <c r="BF133">
        <v>2</v>
      </c>
      <c r="BG133">
        <v>2</v>
      </c>
      <c r="BH133">
        <v>2</v>
      </c>
      <c r="BI133">
        <v>2</v>
      </c>
      <c r="BJ133">
        <v>1</v>
      </c>
      <c r="BK133">
        <v>2</v>
      </c>
      <c r="BL133">
        <v>1</v>
      </c>
      <c r="BM133">
        <v>2</v>
      </c>
      <c r="BN133">
        <v>2</v>
      </c>
      <c r="BO133">
        <v>1</v>
      </c>
      <c r="BP133">
        <v>2</v>
      </c>
      <c r="BQ133">
        <v>1</v>
      </c>
      <c r="BR133">
        <v>1</v>
      </c>
      <c r="BS133">
        <v>1</v>
      </c>
      <c r="BT133">
        <v>2</v>
      </c>
      <c r="BU133">
        <v>2</v>
      </c>
      <c r="BV133">
        <v>1</v>
      </c>
      <c r="BW133">
        <v>2</v>
      </c>
      <c r="BX133">
        <v>1</v>
      </c>
      <c r="BY133">
        <v>3</v>
      </c>
      <c r="BZ133">
        <v>2</v>
      </c>
      <c r="CA133">
        <v>3</v>
      </c>
      <c r="CB133">
        <v>2</v>
      </c>
      <c r="CC133">
        <v>3</v>
      </c>
    </row>
    <row r="134" spans="1:81" x14ac:dyDescent="0.25">
      <c r="A134" s="31">
        <v>133</v>
      </c>
      <c r="B134">
        <v>1</v>
      </c>
      <c r="C134">
        <v>1</v>
      </c>
      <c r="D134">
        <v>1</v>
      </c>
      <c r="E134">
        <v>3</v>
      </c>
      <c r="F134">
        <v>1</v>
      </c>
      <c r="G134">
        <v>2</v>
      </c>
      <c r="H134">
        <v>3</v>
      </c>
      <c r="I134">
        <v>1</v>
      </c>
      <c r="J134">
        <v>1</v>
      </c>
      <c r="K134">
        <v>3</v>
      </c>
      <c r="L134">
        <v>1</v>
      </c>
      <c r="M134">
        <v>1</v>
      </c>
      <c r="N134">
        <v>1</v>
      </c>
      <c r="O134">
        <v>1</v>
      </c>
      <c r="P134">
        <v>3</v>
      </c>
      <c r="Q134">
        <v>3</v>
      </c>
      <c r="R134">
        <v>2</v>
      </c>
      <c r="S134">
        <v>3</v>
      </c>
      <c r="T134">
        <v>3</v>
      </c>
      <c r="U134">
        <v>2</v>
      </c>
      <c r="V134">
        <v>3</v>
      </c>
      <c r="W134">
        <v>3</v>
      </c>
      <c r="X134">
        <v>1</v>
      </c>
      <c r="Y134">
        <v>3</v>
      </c>
      <c r="Z134">
        <v>4</v>
      </c>
      <c r="AA134">
        <v>3</v>
      </c>
      <c r="AB134">
        <v>1</v>
      </c>
      <c r="AC134">
        <v>1</v>
      </c>
      <c r="AD134">
        <v>2</v>
      </c>
      <c r="AE134">
        <v>1</v>
      </c>
      <c r="AF134">
        <v>1</v>
      </c>
      <c r="AG134">
        <v>1</v>
      </c>
      <c r="AH134">
        <v>1</v>
      </c>
      <c r="AI134">
        <v>2</v>
      </c>
      <c r="AJ134">
        <v>1</v>
      </c>
      <c r="AK134">
        <v>3</v>
      </c>
      <c r="AL134">
        <v>1</v>
      </c>
      <c r="AM134">
        <v>1</v>
      </c>
      <c r="AN134">
        <v>1</v>
      </c>
      <c r="AO134">
        <v>1</v>
      </c>
      <c r="AP134">
        <v>1</v>
      </c>
      <c r="AQ134">
        <v>1</v>
      </c>
      <c r="AR134">
        <v>1</v>
      </c>
      <c r="AS134">
        <v>1</v>
      </c>
      <c r="AT134">
        <v>1</v>
      </c>
      <c r="AU134">
        <v>2</v>
      </c>
      <c r="AV134">
        <v>1</v>
      </c>
      <c r="AW134">
        <v>2</v>
      </c>
      <c r="AX134">
        <v>1</v>
      </c>
      <c r="AY134">
        <v>1</v>
      </c>
      <c r="AZ134">
        <v>1</v>
      </c>
      <c r="BA134">
        <v>2</v>
      </c>
      <c r="BB134">
        <v>2</v>
      </c>
      <c r="BC134">
        <v>4</v>
      </c>
      <c r="BD134">
        <v>2</v>
      </c>
      <c r="BE134">
        <v>1</v>
      </c>
      <c r="BF134">
        <v>2</v>
      </c>
      <c r="BG134">
        <v>2</v>
      </c>
      <c r="BH134">
        <v>2</v>
      </c>
      <c r="BI134">
        <v>1</v>
      </c>
      <c r="BJ134">
        <v>1</v>
      </c>
      <c r="BK134">
        <v>4</v>
      </c>
      <c r="BL134">
        <v>1</v>
      </c>
      <c r="BM134">
        <v>2</v>
      </c>
      <c r="BN134">
        <v>2</v>
      </c>
      <c r="BO134">
        <v>1</v>
      </c>
      <c r="BP134">
        <v>1</v>
      </c>
      <c r="BQ134">
        <v>1</v>
      </c>
      <c r="BR134">
        <v>1</v>
      </c>
      <c r="BS134">
        <v>1</v>
      </c>
      <c r="BT134">
        <v>3</v>
      </c>
      <c r="BU134">
        <v>1</v>
      </c>
      <c r="BV134">
        <v>1</v>
      </c>
      <c r="BW134">
        <v>2</v>
      </c>
      <c r="BX134">
        <v>1</v>
      </c>
      <c r="BY134">
        <v>1</v>
      </c>
      <c r="BZ134">
        <v>1</v>
      </c>
      <c r="CA134">
        <v>1</v>
      </c>
      <c r="CB134">
        <v>1</v>
      </c>
      <c r="CC134">
        <v>3</v>
      </c>
    </row>
    <row r="135" spans="1:81" x14ac:dyDescent="0.25">
      <c r="A135" s="30">
        <v>134</v>
      </c>
      <c r="B135">
        <v>1</v>
      </c>
      <c r="C135">
        <v>1</v>
      </c>
      <c r="D135">
        <v>1</v>
      </c>
      <c r="E135">
        <v>1</v>
      </c>
      <c r="F135">
        <v>1</v>
      </c>
      <c r="G135">
        <v>2</v>
      </c>
      <c r="H135">
        <v>3</v>
      </c>
      <c r="I135">
        <v>1</v>
      </c>
      <c r="J135">
        <v>1</v>
      </c>
      <c r="K135">
        <v>3</v>
      </c>
      <c r="L135">
        <v>1</v>
      </c>
      <c r="M135">
        <v>1</v>
      </c>
      <c r="N135">
        <v>1</v>
      </c>
      <c r="O135">
        <v>1</v>
      </c>
      <c r="P135">
        <v>2</v>
      </c>
      <c r="Q135">
        <v>3</v>
      </c>
      <c r="R135">
        <v>2</v>
      </c>
      <c r="S135">
        <v>1</v>
      </c>
      <c r="T135">
        <v>2</v>
      </c>
      <c r="U135">
        <v>1</v>
      </c>
      <c r="V135">
        <v>2</v>
      </c>
      <c r="W135">
        <v>3</v>
      </c>
      <c r="X135">
        <v>1</v>
      </c>
      <c r="Y135">
        <v>2</v>
      </c>
      <c r="Z135">
        <v>3</v>
      </c>
      <c r="AA135">
        <v>1</v>
      </c>
      <c r="AB135">
        <v>1</v>
      </c>
      <c r="AC135">
        <v>1</v>
      </c>
      <c r="AD135">
        <v>1</v>
      </c>
      <c r="AE135">
        <v>2</v>
      </c>
      <c r="AF135">
        <v>2</v>
      </c>
      <c r="AG135">
        <v>1</v>
      </c>
      <c r="AH135">
        <v>1</v>
      </c>
      <c r="AI135">
        <v>1</v>
      </c>
      <c r="AJ135">
        <v>1</v>
      </c>
      <c r="AK135">
        <v>1</v>
      </c>
      <c r="AL135">
        <v>1</v>
      </c>
      <c r="AM135">
        <v>1</v>
      </c>
      <c r="AN135">
        <v>3</v>
      </c>
      <c r="AO135">
        <v>1</v>
      </c>
      <c r="AP135">
        <v>1</v>
      </c>
      <c r="AQ135">
        <v>3</v>
      </c>
      <c r="AR135">
        <v>1</v>
      </c>
      <c r="AS135">
        <v>1</v>
      </c>
      <c r="AT135">
        <v>1</v>
      </c>
      <c r="AU135">
        <v>1</v>
      </c>
      <c r="AV135">
        <v>1</v>
      </c>
      <c r="AW135">
        <v>1</v>
      </c>
      <c r="AX135">
        <v>1</v>
      </c>
      <c r="AY135">
        <v>1</v>
      </c>
      <c r="AZ135">
        <v>1</v>
      </c>
      <c r="BA135">
        <v>1</v>
      </c>
      <c r="BB135">
        <v>1</v>
      </c>
      <c r="BC135">
        <v>3</v>
      </c>
      <c r="BD135">
        <v>3</v>
      </c>
      <c r="BE135">
        <v>1</v>
      </c>
      <c r="BF135">
        <v>1</v>
      </c>
      <c r="BG135">
        <v>1</v>
      </c>
      <c r="BH135">
        <v>1</v>
      </c>
      <c r="BI135">
        <v>1</v>
      </c>
      <c r="BJ135">
        <v>1</v>
      </c>
      <c r="BK135">
        <v>3</v>
      </c>
      <c r="BL135">
        <v>3</v>
      </c>
      <c r="BM135">
        <v>1</v>
      </c>
      <c r="BN135">
        <v>1</v>
      </c>
      <c r="BO135">
        <v>1</v>
      </c>
      <c r="BP135">
        <v>1</v>
      </c>
      <c r="BQ135">
        <v>1</v>
      </c>
      <c r="BR135">
        <v>1</v>
      </c>
      <c r="BS135">
        <v>1</v>
      </c>
      <c r="BT135">
        <v>1</v>
      </c>
      <c r="BU135">
        <v>4</v>
      </c>
      <c r="BV135">
        <v>4</v>
      </c>
      <c r="BW135">
        <v>4</v>
      </c>
      <c r="BX135">
        <v>1</v>
      </c>
      <c r="BY135">
        <v>1</v>
      </c>
      <c r="BZ135">
        <v>1</v>
      </c>
      <c r="CA135">
        <v>1</v>
      </c>
      <c r="CB135">
        <v>1</v>
      </c>
      <c r="CC135">
        <v>4</v>
      </c>
    </row>
    <row r="136" spans="1:81" x14ac:dyDescent="0.25">
      <c r="A136" s="31">
        <v>135</v>
      </c>
      <c r="B136">
        <v>2</v>
      </c>
      <c r="C136">
        <v>1</v>
      </c>
      <c r="D136">
        <v>2</v>
      </c>
      <c r="E136">
        <v>2</v>
      </c>
      <c r="F136">
        <v>1</v>
      </c>
      <c r="G136">
        <v>1</v>
      </c>
      <c r="H136">
        <v>3</v>
      </c>
      <c r="I136">
        <v>1</v>
      </c>
      <c r="J136">
        <v>1</v>
      </c>
      <c r="K136">
        <v>3</v>
      </c>
      <c r="L136">
        <v>1</v>
      </c>
      <c r="M136">
        <v>1</v>
      </c>
      <c r="N136">
        <v>2</v>
      </c>
      <c r="O136">
        <v>3</v>
      </c>
      <c r="P136">
        <v>2</v>
      </c>
      <c r="Q136">
        <v>2</v>
      </c>
      <c r="R136">
        <v>3</v>
      </c>
      <c r="S136">
        <v>3</v>
      </c>
      <c r="T136">
        <v>2</v>
      </c>
      <c r="U136">
        <v>2</v>
      </c>
      <c r="V136">
        <v>2</v>
      </c>
      <c r="W136">
        <v>3</v>
      </c>
      <c r="X136">
        <v>1</v>
      </c>
      <c r="Y136">
        <v>2</v>
      </c>
      <c r="Z136">
        <v>3</v>
      </c>
      <c r="AA136">
        <v>3</v>
      </c>
      <c r="AB136">
        <v>1</v>
      </c>
      <c r="AC136">
        <v>1</v>
      </c>
      <c r="AD136">
        <v>2</v>
      </c>
      <c r="AE136">
        <v>1</v>
      </c>
      <c r="AF136">
        <v>3</v>
      </c>
      <c r="AG136">
        <v>1</v>
      </c>
      <c r="AH136">
        <v>2</v>
      </c>
      <c r="AI136">
        <v>3</v>
      </c>
      <c r="AJ136">
        <v>2</v>
      </c>
      <c r="AK136">
        <v>4</v>
      </c>
      <c r="AL136">
        <v>1</v>
      </c>
      <c r="AM136">
        <v>3</v>
      </c>
      <c r="AN136">
        <v>3</v>
      </c>
      <c r="AO136">
        <v>1</v>
      </c>
      <c r="AP136">
        <v>3</v>
      </c>
      <c r="AQ136">
        <v>3</v>
      </c>
      <c r="AR136">
        <v>2</v>
      </c>
      <c r="AS136">
        <v>2</v>
      </c>
      <c r="AT136">
        <v>1</v>
      </c>
      <c r="AU136">
        <v>3</v>
      </c>
      <c r="AV136">
        <v>2</v>
      </c>
      <c r="AW136">
        <v>2</v>
      </c>
      <c r="AX136">
        <v>1</v>
      </c>
      <c r="AY136">
        <v>2</v>
      </c>
      <c r="AZ136">
        <v>1</v>
      </c>
      <c r="BA136">
        <v>1</v>
      </c>
      <c r="BB136">
        <v>1</v>
      </c>
      <c r="BC136">
        <v>4</v>
      </c>
      <c r="BD136">
        <v>4</v>
      </c>
      <c r="BE136">
        <v>3</v>
      </c>
      <c r="BF136">
        <v>2</v>
      </c>
      <c r="BG136">
        <v>3</v>
      </c>
      <c r="BH136">
        <v>1</v>
      </c>
      <c r="BI136">
        <v>3</v>
      </c>
      <c r="BJ136">
        <v>1</v>
      </c>
      <c r="BK136">
        <v>4</v>
      </c>
      <c r="BL136">
        <v>4</v>
      </c>
      <c r="BM136">
        <v>1</v>
      </c>
      <c r="BN136">
        <v>3</v>
      </c>
      <c r="BO136">
        <v>3</v>
      </c>
      <c r="BP136">
        <v>2</v>
      </c>
      <c r="BQ136">
        <v>2</v>
      </c>
      <c r="BR136">
        <v>2</v>
      </c>
      <c r="BS136">
        <v>1</v>
      </c>
      <c r="BT136">
        <v>3</v>
      </c>
      <c r="BU136">
        <v>2</v>
      </c>
      <c r="BV136">
        <v>3</v>
      </c>
      <c r="BW136">
        <v>3</v>
      </c>
      <c r="BX136">
        <v>2</v>
      </c>
      <c r="BY136">
        <v>1</v>
      </c>
      <c r="BZ136">
        <v>2</v>
      </c>
      <c r="CA136">
        <v>3</v>
      </c>
      <c r="CB136">
        <v>2</v>
      </c>
      <c r="CC136">
        <v>4</v>
      </c>
    </row>
    <row r="137" spans="1:81" x14ac:dyDescent="0.25">
      <c r="A137" s="30">
        <v>136</v>
      </c>
      <c r="B137">
        <v>2</v>
      </c>
      <c r="C137">
        <v>2</v>
      </c>
      <c r="D137">
        <v>2</v>
      </c>
      <c r="E137">
        <v>2</v>
      </c>
      <c r="F137">
        <v>2</v>
      </c>
      <c r="G137">
        <v>3</v>
      </c>
      <c r="H137">
        <v>3</v>
      </c>
      <c r="I137">
        <v>2</v>
      </c>
      <c r="J137">
        <v>3</v>
      </c>
      <c r="K137">
        <v>1</v>
      </c>
      <c r="L137">
        <v>1</v>
      </c>
      <c r="M137">
        <v>2</v>
      </c>
      <c r="N137">
        <v>1</v>
      </c>
      <c r="O137">
        <v>2</v>
      </c>
      <c r="P137">
        <v>1</v>
      </c>
      <c r="Q137">
        <v>1</v>
      </c>
      <c r="R137">
        <v>3</v>
      </c>
      <c r="S137">
        <v>2</v>
      </c>
      <c r="T137">
        <v>2</v>
      </c>
      <c r="U137">
        <v>1</v>
      </c>
      <c r="V137">
        <v>2</v>
      </c>
      <c r="W137">
        <v>3</v>
      </c>
      <c r="X137">
        <v>2</v>
      </c>
      <c r="Y137">
        <v>2</v>
      </c>
      <c r="Z137">
        <v>3</v>
      </c>
      <c r="AA137">
        <v>3</v>
      </c>
      <c r="AB137">
        <v>1</v>
      </c>
      <c r="AC137">
        <v>1</v>
      </c>
      <c r="AD137">
        <v>1</v>
      </c>
      <c r="AE137">
        <v>3</v>
      </c>
      <c r="AF137">
        <v>3</v>
      </c>
      <c r="AG137">
        <v>1</v>
      </c>
      <c r="AH137">
        <v>2</v>
      </c>
      <c r="AI137">
        <v>3</v>
      </c>
      <c r="AJ137">
        <v>3</v>
      </c>
      <c r="AK137">
        <v>2</v>
      </c>
      <c r="AL137">
        <v>2</v>
      </c>
      <c r="AM137">
        <v>2</v>
      </c>
      <c r="AN137">
        <v>1</v>
      </c>
      <c r="AO137">
        <v>1</v>
      </c>
      <c r="AP137">
        <v>1</v>
      </c>
      <c r="AQ137">
        <v>3</v>
      </c>
      <c r="AR137">
        <v>2</v>
      </c>
      <c r="AS137">
        <v>2</v>
      </c>
      <c r="AT137">
        <v>1</v>
      </c>
      <c r="AU137">
        <v>1</v>
      </c>
      <c r="AV137">
        <v>2</v>
      </c>
      <c r="AW137">
        <v>2</v>
      </c>
      <c r="AX137">
        <v>2</v>
      </c>
      <c r="AY137">
        <v>2</v>
      </c>
      <c r="AZ137">
        <v>2</v>
      </c>
      <c r="BA137">
        <v>2</v>
      </c>
      <c r="BB137">
        <v>2</v>
      </c>
      <c r="BC137">
        <v>3</v>
      </c>
      <c r="BD137">
        <v>3</v>
      </c>
      <c r="BE137">
        <v>4</v>
      </c>
      <c r="BF137">
        <v>2</v>
      </c>
      <c r="BG137">
        <v>3</v>
      </c>
      <c r="BH137">
        <v>2</v>
      </c>
      <c r="BI137">
        <v>2</v>
      </c>
      <c r="BJ137">
        <v>2</v>
      </c>
      <c r="BK137">
        <v>3</v>
      </c>
      <c r="BL137">
        <v>3</v>
      </c>
      <c r="BM137">
        <v>2</v>
      </c>
      <c r="BN137">
        <v>1</v>
      </c>
      <c r="BO137">
        <v>1</v>
      </c>
      <c r="BP137">
        <v>1</v>
      </c>
      <c r="BQ137">
        <v>3</v>
      </c>
      <c r="BR137">
        <v>2</v>
      </c>
      <c r="BS137">
        <v>2</v>
      </c>
      <c r="BT137">
        <v>3</v>
      </c>
      <c r="BU137">
        <v>2</v>
      </c>
      <c r="BV137">
        <v>2</v>
      </c>
      <c r="BW137">
        <v>3</v>
      </c>
      <c r="BX137">
        <v>3</v>
      </c>
      <c r="BY137">
        <v>2</v>
      </c>
      <c r="BZ137">
        <v>3</v>
      </c>
      <c r="CA137">
        <v>3</v>
      </c>
      <c r="CB137">
        <v>2</v>
      </c>
      <c r="CC137">
        <v>2</v>
      </c>
    </row>
    <row r="138" spans="1:81" x14ac:dyDescent="0.25">
      <c r="A138" s="31">
        <v>137</v>
      </c>
      <c r="B138">
        <v>1</v>
      </c>
      <c r="C138">
        <v>1</v>
      </c>
      <c r="D138">
        <v>1</v>
      </c>
      <c r="E138">
        <v>2</v>
      </c>
      <c r="F138">
        <v>1</v>
      </c>
      <c r="G138">
        <v>1</v>
      </c>
      <c r="H138">
        <v>3</v>
      </c>
      <c r="I138">
        <v>1</v>
      </c>
      <c r="J138">
        <v>1</v>
      </c>
      <c r="K138">
        <v>1</v>
      </c>
      <c r="L138">
        <v>1</v>
      </c>
      <c r="M138">
        <v>1</v>
      </c>
      <c r="N138">
        <v>1</v>
      </c>
      <c r="O138">
        <v>2</v>
      </c>
      <c r="P138">
        <v>1</v>
      </c>
      <c r="Q138">
        <v>3</v>
      </c>
      <c r="R138">
        <v>2</v>
      </c>
      <c r="S138">
        <v>2</v>
      </c>
      <c r="T138">
        <v>3</v>
      </c>
      <c r="U138">
        <v>1</v>
      </c>
      <c r="V138">
        <v>3</v>
      </c>
      <c r="W138">
        <v>4</v>
      </c>
      <c r="X138">
        <v>3</v>
      </c>
      <c r="Y138">
        <v>1</v>
      </c>
      <c r="Z138">
        <v>2</v>
      </c>
      <c r="AA138">
        <v>3</v>
      </c>
      <c r="AB138">
        <v>1</v>
      </c>
      <c r="AC138">
        <v>1</v>
      </c>
      <c r="AD138">
        <v>1</v>
      </c>
      <c r="AE138">
        <v>1</v>
      </c>
      <c r="AF138">
        <v>3</v>
      </c>
      <c r="AG138">
        <v>1</v>
      </c>
      <c r="AH138">
        <v>1</v>
      </c>
      <c r="AI138">
        <v>1</v>
      </c>
      <c r="AJ138">
        <v>1</v>
      </c>
      <c r="AK138">
        <v>4</v>
      </c>
      <c r="AL138">
        <v>1</v>
      </c>
      <c r="AM138">
        <v>3</v>
      </c>
      <c r="AN138">
        <v>1</v>
      </c>
      <c r="AO138">
        <v>1</v>
      </c>
      <c r="AP138">
        <v>1</v>
      </c>
      <c r="AQ138">
        <v>3</v>
      </c>
      <c r="AR138">
        <v>3</v>
      </c>
      <c r="AS138">
        <v>1</v>
      </c>
      <c r="AT138">
        <v>1</v>
      </c>
      <c r="AU138">
        <v>1</v>
      </c>
      <c r="AV138">
        <v>1</v>
      </c>
      <c r="AW138">
        <v>1</v>
      </c>
      <c r="AX138">
        <v>1</v>
      </c>
      <c r="AY138">
        <v>1</v>
      </c>
      <c r="AZ138">
        <v>1</v>
      </c>
      <c r="BA138">
        <v>1</v>
      </c>
      <c r="BB138">
        <v>1</v>
      </c>
      <c r="BC138">
        <v>3</v>
      </c>
      <c r="BD138">
        <v>3</v>
      </c>
      <c r="BE138">
        <v>1</v>
      </c>
      <c r="BF138">
        <v>1</v>
      </c>
      <c r="BG138">
        <v>1</v>
      </c>
      <c r="BH138">
        <v>1</v>
      </c>
      <c r="BI138">
        <v>1</v>
      </c>
      <c r="BJ138">
        <v>1</v>
      </c>
      <c r="BK138">
        <v>4</v>
      </c>
      <c r="BL138">
        <v>4</v>
      </c>
      <c r="BM138">
        <v>1</v>
      </c>
      <c r="BN138">
        <v>2</v>
      </c>
      <c r="BO138">
        <v>1</v>
      </c>
      <c r="BP138">
        <v>2</v>
      </c>
      <c r="BQ138">
        <v>2</v>
      </c>
      <c r="BR138">
        <v>1</v>
      </c>
      <c r="BS138">
        <v>1</v>
      </c>
      <c r="BT138">
        <v>1</v>
      </c>
      <c r="BU138">
        <v>3</v>
      </c>
      <c r="BV138">
        <v>3</v>
      </c>
      <c r="BW138">
        <v>2</v>
      </c>
      <c r="BX138">
        <v>1</v>
      </c>
      <c r="BY138">
        <v>1</v>
      </c>
      <c r="BZ138">
        <v>1</v>
      </c>
      <c r="CA138">
        <v>1</v>
      </c>
      <c r="CB138">
        <v>1</v>
      </c>
      <c r="CC138">
        <v>1</v>
      </c>
    </row>
    <row r="139" spans="1:81" x14ac:dyDescent="0.25">
      <c r="A139" s="30">
        <v>138</v>
      </c>
      <c r="B139">
        <v>2</v>
      </c>
      <c r="C139">
        <v>2</v>
      </c>
      <c r="D139">
        <v>3</v>
      </c>
      <c r="E139">
        <v>2</v>
      </c>
      <c r="F139">
        <v>2</v>
      </c>
      <c r="G139">
        <v>2</v>
      </c>
      <c r="H139">
        <v>3</v>
      </c>
      <c r="I139">
        <v>2</v>
      </c>
      <c r="J139">
        <v>2</v>
      </c>
      <c r="K139">
        <v>1</v>
      </c>
      <c r="L139">
        <v>1</v>
      </c>
      <c r="M139">
        <v>1</v>
      </c>
      <c r="N139">
        <v>1</v>
      </c>
      <c r="O139">
        <v>2</v>
      </c>
      <c r="P139">
        <v>2</v>
      </c>
      <c r="Q139">
        <v>2</v>
      </c>
      <c r="R139">
        <v>2</v>
      </c>
      <c r="S139">
        <v>3</v>
      </c>
      <c r="T139">
        <v>2</v>
      </c>
      <c r="U139">
        <v>2</v>
      </c>
      <c r="V139">
        <v>3</v>
      </c>
      <c r="W139">
        <v>3</v>
      </c>
      <c r="X139">
        <v>2</v>
      </c>
      <c r="Y139">
        <v>1</v>
      </c>
      <c r="Z139">
        <v>2</v>
      </c>
      <c r="AA139">
        <v>1</v>
      </c>
      <c r="AB139">
        <v>2</v>
      </c>
      <c r="AC139">
        <v>1</v>
      </c>
      <c r="AD139">
        <v>1</v>
      </c>
      <c r="AE139">
        <v>2</v>
      </c>
      <c r="AF139">
        <v>2</v>
      </c>
      <c r="AG139">
        <v>1</v>
      </c>
      <c r="AH139">
        <v>1</v>
      </c>
      <c r="AI139">
        <v>2</v>
      </c>
      <c r="AJ139">
        <v>2</v>
      </c>
      <c r="AK139">
        <v>3</v>
      </c>
      <c r="AL139">
        <v>1</v>
      </c>
      <c r="AM139">
        <v>1</v>
      </c>
      <c r="AN139">
        <v>1</v>
      </c>
      <c r="AO139">
        <v>1</v>
      </c>
      <c r="AP139">
        <v>2</v>
      </c>
      <c r="AQ139">
        <v>2</v>
      </c>
      <c r="AR139">
        <v>2</v>
      </c>
      <c r="AS139">
        <v>2</v>
      </c>
      <c r="AT139">
        <v>1</v>
      </c>
      <c r="AU139">
        <v>2</v>
      </c>
      <c r="AV139">
        <v>2</v>
      </c>
      <c r="AW139">
        <v>1</v>
      </c>
      <c r="AX139">
        <v>1</v>
      </c>
      <c r="AY139">
        <v>3</v>
      </c>
      <c r="AZ139">
        <v>1</v>
      </c>
      <c r="BA139">
        <v>2</v>
      </c>
      <c r="BB139">
        <v>2</v>
      </c>
      <c r="BC139">
        <v>2</v>
      </c>
      <c r="BD139">
        <v>2</v>
      </c>
      <c r="BE139">
        <v>2</v>
      </c>
      <c r="BF139">
        <v>2</v>
      </c>
      <c r="BG139">
        <v>1</v>
      </c>
      <c r="BH139">
        <v>1</v>
      </c>
      <c r="BI139">
        <v>1</v>
      </c>
      <c r="BJ139">
        <v>2</v>
      </c>
      <c r="BK139">
        <v>2</v>
      </c>
      <c r="BL139">
        <v>2</v>
      </c>
      <c r="BM139">
        <v>1</v>
      </c>
      <c r="BN139">
        <v>2</v>
      </c>
      <c r="BO139">
        <v>1</v>
      </c>
      <c r="BP139">
        <v>2</v>
      </c>
      <c r="BQ139">
        <v>2</v>
      </c>
      <c r="BR139">
        <v>2</v>
      </c>
      <c r="BS139">
        <v>1</v>
      </c>
      <c r="BT139">
        <v>3</v>
      </c>
      <c r="BU139">
        <v>1</v>
      </c>
      <c r="BV139">
        <v>2</v>
      </c>
      <c r="BW139">
        <v>2</v>
      </c>
      <c r="BX139">
        <v>2</v>
      </c>
      <c r="BY139">
        <v>2</v>
      </c>
      <c r="BZ139">
        <v>2</v>
      </c>
      <c r="CA139">
        <v>1</v>
      </c>
      <c r="CB139">
        <v>2</v>
      </c>
      <c r="CC139">
        <v>2</v>
      </c>
    </row>
    <row r="140" spans="1:81" x14ac:dyDescent="0.25">
      <c r="A140" s="31">
        <v>139</v>
      </c>
      <c r="B140">
        <v>2</v>
      </c>
      <c r="C140">
        <v>2</v>
      </c>
      <c r="D140">
        <v>1</v>
      </c>
      <c r="E140">
        <v>1</v>
      </c>
      <c r="F140">
        <v>1</v>
      </c>
      <c r="G140">
        <v>1</v>
      </c>
      <c r="H140">
        <v>2</v>
      </c>
      <c r="I140">
        <v>1</v>
      </c>
      <c r="J140">
        <v>1</v>
      </c>
      <c r="K140">
        <v>1</v>
      </c>
      <c r="L140">
        <v>1</v>
      </c>
      <c r="M140">
        <v>1</v>
      </c>
      <c r="N140">
        <v>1</v>
      </c>
      <c r="O140">
        <v>1</v>
      </c>
      <c r="P140">
        <v>2</v>
      </c>
      <c r="Q140">
        <v>3</v>
      </c>
      <c r="R140">
        <v>3</v>
      </c>
      <c r="S140">
        <v>2</v>
      </c>
      <c r="T140">
        <v>2</v>
      </c>
      <c r="U140">
        <v>2</v>
      </c>
      <c r="V140">
        <v>2</v>
      </c>
      <c r="W140">
        <v>3</v>
      </c>
      <c r="X140">
        <v>3</v>
      </c>
      <c r="Y140">
        <v>3</v>
      </c>
      <c r="Z140">
        <v>3</v>
      </c>
      <c r="AA140">
        <v>1</v>
      </c>
      <c r="AB140">
        <v>1</v>
      </c>
      <c r="AC140">
        <v>1</v>
      </c>
      <c r="AD140">
        <v>1</v>
      </c>
      <c r="AE140">
        <v>1</v>
      </c>
      <c r="AF140">
        <v>1</v>
      </c>
      <c r="AG140">
        <v>1</v>
      </c>
      <c r="AH140">
        <v>1</v>
      </c>
      <c r="AI140">
        <v>2</v>
      </c>
      <c r="AJ140">
        <v>2</v>
      </c>
      <c r="AK140">
        <v>2</v>
      </c>
      <c r="AL140">
        <v>1</v>
      </c>
      <c r="AM140">
        <v>1</v>
      </c>
      <c r="AN140">
        <v>1</v>
      </c>
      <c r="AO140">
        <v>1</v>
      </c>
      <c r="AP140">
        <v>1</v>
      </c>
      <c r="AQ140">
        <v>1</v>
      </c>
      <c r="AR140">
        <v>1</v>
      </c>
      <c r="AS140">
        <v>2</v>
      </c>
      <c r="AT140">
        <v>1</v>
      </c>
      <c r="AU140">
        <v>3</v>
      </c>
      <c r="AV140">
        <v>2</v>
      </c>
      <c r="AW140">
        <v>1</v>
      </c>
      <c r="AX140">
        <v>1</v>
      </c>
      <c r="AY140">
        <v>2</v>
      </c>
      <c r="AZ140">
        <v>1</v>
      </c>
      <c r="BA140">
        <v>2</v>
      </c>
      <c r="BB140">
        <v>2</v>
      </c>
      <c r="BC140">
        <v>1</v>
      </c>
      <c r="BD140">
        <v>1</v>
      </c>
      <c r="BE140">
        <v>1</v>
      </c>
      <c r="BF140">
        <v>1</v>
      </c>
      <c r="BG140">
        <v>1</v>
      </c>
      <c r="BH140">
        <v>1</v>
      </c>
      <c r="BI140">
        <v>1</v>
      </c>
      <c r="BJ140">
        <v>1</v>
      </c>
      <c r="BK140">
        <v>3</v>
      </c>
      <c r="BL140">
        <v>2</v>
      </c>
      <c r="BM140">
        <v>1</v>
      </c>
      <c r="BN140">
        <v>1</v>
      </c>
      <c r="BO140">
        <v>1</v>
      </c>
      <c r="BP140">
        <v>1</v>
      </c>
      <c r="BQ140">
        <v>1</v>
      </c>
      <c r="BR140">
        <v>1</v>
      </c>
      <c r="BS140">
        <v>1</v>
      </c>
      <c r="BT140">
        <v>2</v>
      </c>
      <c r="BU140">
        <v>1</v>
      </c>
      <c r="BV140">
        <v>1</v>
      </c>
      <c r="BW140">
        <v>1</v>
      </c>
      <c r="BX140">
        <v>1</v>
      </c>
      <c r="BY140">
        <v>1</v>
      </c>
      <c r="BZ140">
        <v>1</v>
      </c>
      <c r="CA140">
        <v>1</v>
      </c>
      <c r="CB140">
        <v>2</v>
      </c>
      <c r="CC140">
        <v>1</v>
      </c>
    </row>
    <row r="141" spans="1:81" x14ac:dyDescent="0.25">
      <c r="A141" s="30">
        <v>140</v>
      </c>
      <c r="B141">
        <v>1</v>
      </c>
      <c r="C141">
        <v>1</v>
      </c>
      <c r="D141">
        <v>1</v>
      </c>
      <c r="E141">
        <v>1</v>
      </c>
      <c r="F141">
        <v>1</v>
      </c>
      <c r="G141">
        <v>1</v>
      </c>
      <c r="H141">
        <v>3</v>
      </c>
      <c r="I141">
        <v>1</v>
      </c>
      <c r="J141">
        <v>1</v>
      </c>
      <c r="K141">
        <v>1</v>
      </c>
      <c r="L141">
        <v>1</v>
      </c>
      <c r="M141">
        <v>1</v>
      </c>
      <c r="N141">
        <v>1</v>
      </c>
      <c r="O141">
        <v>3</v>
      </c>
      <c r="P141">
        <v>1</v>
      </c>
      <c r="Q141">
        <v>1</v>
      </c>
      <c r="R141">
        <v>1</v>
      </c>
      <c r="S141">
        <v>1</v>
      </c>
      <c r="T141">
        <v>3</v>
      </c>
      <c r="U141">
        <v>1</v>
      </c>
      <c r="V141">
        <v>3</v>
      </c>
      <c r="W141">
        <v>2</v>
      </c>
      <c r="X141">
        <v>3</v>
      </c>
      <c r="Y141">
        <v>1</v>
      </c>
      <c r="Z141">
        <v>1</v>
      </c>
      <c r="AA141">
        <v>1</v>
      </c>
      <c r="AB141">
        <v>1</v>
      </c>
      <c r="AC141">
        <v>1</v>
      </c>
      <c r="AD141">
        <v>1</v>
      </c>
      <c r="AE141">
        <v>1</v>
      </c>
      <c r="AF141">
        <v>1</v>
      </c>
      <c r="AG141">
        <v>1</v>
      </c>
      <c r="AH141">
        <v>1</v>
      </c>
      <c r="AI141">
        <v>2</v>
      </c>
      <c r="AJ141">
        <v>3</v>
      </c>
      <c r="AK141">
        <v>1</v>
      </c>
      <c r="AL141">
        <v>1</v>
      </c>
      <c r="AM141">
        <v>3</v>
      </c>
      <c r="AN141">
        <v>1</v>
      </c>
      <c r="AO141">
        <v>1</v>
      </c>
      <c r="AP141">
        <v>2</v>
      </c>
      <c r="AQ141">
        <v>3</v>
      </c>
      <c r="AR141">
        <v>1</v>
      </c>
      <c r="AS141">
        <v>1</v>
      </c>
      <c r="AT141">
        <v>1</v>
      </c>
      <c r="AU141">
        <v>2</v>
      </c>
      <c r="AV141">
        <v>1</v>
      </c>
      <c r="AW141">
        <v>4</v>
      </c>
      <c r="AX141">
        <v>1</v>
      </c>
      <c r="AY141">
        <v>2</v>
      </c>
      <c r="AZ141">
        <v>1</v>
      </c>
      <c r="BA141">
        <v>1</v>
      </c>
      <c r="BB141">
        <v>1</v>
      </c>
      <c r="BC141">
        <v>4</v>
      </c>
      <c r="BD141">
        <v>1</v>
      </c>
      <c r="BE141">
        <v>1</v>
      </c>
      <c r="BF141">
        <v>2</v>
      </c>
      <c r="BG141">
        <v>1</v>
      </c>
      <c r="BH141">
        <v>1</v>
      </c>
      <c r="BI141">
        <v>2</v>
      </c>
      <c r="BJ141">
        <v>1</v>
      </c>
      <c r="BK141">
        <v>4</v>
      </c>
      <c r="BL141">
        <v>2</v>
      </c>
      <c r="BM141">
        <v>1</v>
      </c>
      <c r="BN141">
        <v>3</v>
      </c>
      <c r="BO141">
        <v>1</v>
      </c>
      <c r="BP141">
        <v>3</v>
      </c>
      <c r="BQ141">
        <v>1</v>
      </c>
      <c r="BR141">
        <v>1</v>
      </c>
      <c r="BS141">
        <v>1</v>
      </c>
      <c r="BT141">
        <v>3</v>
      </c>
      <c r="BU141">
        <v>1</v>
      </c>
      <c r="BV141">
        <v>1</v>
      </c>
      <c r="BW141">
        <v>2</v>
      </c>
      <c r="BX141">
        <v>1</v>
      </c>
      <c r="BY141">
        <v>1</v>
      </c>
      <c r="BZ141">
        <v>2</v>
      </c>
      <c r="CA141">
        <v>2</v>
      </c>
      <c r="CB141">
        <v>1</v>
      </c>
      <c r="CC141">
        <v>2</v>
      </c>
    </row>
    <row r="142" spans="1:81" x14ac:dyDescent="0.25">
      <c r="A142" s="31">
        <v>141</v>
      </c>
      <c r="B142">
        <v>1</v>
      </c>
      <c r="C142">
        <v>1</v>
      </c>
      <c r="D142">
        <v>1</v>
      </c>
      <c r="E142">
        <v>1</v>
      </c>
      <c r="F142">
        <v>1</v>
      </c>
      <c r="G142">
        <v>1</v>
      </c>
      <c r="H142">
        <v>1</v>
      </c>
      <c r="I142">
        <v>1</v>
      </c>
      <c r="J142">
        <v>1</v>
      </c>
      <c r="K142">
        <v>1</v>
      </c>
      <c r="L142">
        <v>1</v>
      </c>
      <c r="M142">
        <v>1</v>
      </c>
      <c r="N142">
        <v>1</v>
      </c>
      <c r="O142">
        <v>1</v>
      </c>
      <c r="P142">
        <v>1</v>
      </c>
      <c r="Q142">
        <v>1</v>
      </c>
      <c r="R142">
        <v>1</v>
      </c>
      <c r="S142">
        <v>1</v>
      </c>
      <c r="T142">
        <v>1</v>
      </c>
      <c r="U142">
        <v>1</v>
      </c>
      <c r="V142">
        <v>1</v>
      </c>
      <c r="W142">
        <v>1</v>
      </c>
      <c r="X142">
        <v>1</v>
      </c>
      <c r="Y142">
        <v>1</v>
      </c>
      <c r="Z142">
        <v>1</v>
      </c>
      <c r="AA142">
        <v>1</v>
      </c>
      <c r="AB142">
        <v>1</v>
      </c>
      <c r="AC142">
        <v>1</v>
      </c>
      <c r="AD142">
        <v>1</v>
      </c>
      <c r="AE142">
        <v>1</v>
      </c>
      <c r="AF142">
        <v>1</v>
      </c>
      <c r="AG142">
        <v>1</v>
      </c>
      <c r="AH142">
        <v>1</v>
      </c>
      <c r="AI142">
        <v>1</v>
      </c>
      <c r="AJ142">
        <v>1</v>
      </c>
      <c r="AK142">
        <v>1</v>
      </c>
      <c r="AL142">
        <v>1</v>
      </c>
      <c r="AM142">
        <v>1</v>
      </c>
      <c r="AN142">
        <v>1</v>
      </c>
      <c r="AO142">
        <v>1</v>
      </c>
      <c r="AP142">
        <v>1</v>
      </c>
      <c r="AQ142">
        <v>1</v>
      </c>
      <c r="AR142">
        <v>1</v>
      </c>
      <c r="AS142">
        <v>1</v>
      </c>
      <c r="AT142">
        <v>1</v>
      </c>
      <c r="AU142">
        <v>1</v>
      </c>
      <c r="AV142">
        <v>1</v>
      </c>
      <c r="AW142">
        <v>1</v>
      </c>
      <c r="AX142">
        <v>1</v>
      </c>
      <c r="AY142">
        <v>1</v>
      </c>
      <c r="AZ142">
        <v>1</v>
      </c>
      <c r="BA142">
        <v>1</v>
      </c>
      <c r="BB142">
        <v>1</v>
      </c>
      <c r="BC142">
        <v>1</v>
      </c>
      <c r="BD142">
        <v>1</v>
      </c>
      <c r="BE142">
        <v>1</v>
      </c>
      <c r="BF142">
        <v>1</v>
      </c>
      <c r="BG142">
        <v>1</v>
      </c>
      <c r="BH142">
        <v>1</v>
      </c>
      <c r="BI142">
        <v>1</v>
      </c>
      <c r="BJ142">
        <v>1</v>
      </c>
      <c r="BK142">
        <v>1</v>
      </c>
      <c r="BL142">
        <v>1</v>
      </c>
      <c r="BM142">
        <v>1</v>
      </c>
      <c r="BN142">
        <v>1</v>
      </c>
      <c r="BO142">
        <v>1</v>
      </c>
      <c r="BP142">
        <v>1</v>
      </c>
      <c r="BQ142">
        <v>1</v>
      </c>
      <c r="BR142">
        <v>1</v>
      </c>
      <c r="BS142">
        <v>1</v>
      </c>
      <c r="BT142">
        <v>1</v>
      </c>
      <c r="BU142">
        <v>1</v>
      </c>
      <c r="BV142">
        <v>1</v>
      </c>
      <c r="BW142">
        <v>1</v>
      </c>
      <c r="BX142">
        <v>1</v>
      </c>
      <c r="BY142">
        <v>1</v>
      </c>
      <c r="BZ142">
        <v>1</v>
      </c>
      <c r="CA142">
        <v>1</v>
      </c>
      <c r="CB142">
        <v>1</v>
      </c>
      <c r="CC142">
        <v>1</v>
      </c>
    </row>
    <row r="143" spans="1:81" x14ac:dyDescent="0.25">
      <c r="A143" s="30">
        <v>142</v>
      </c>
      <c r="B143">
        <v>1</v>
      </c>
      <c r="C143">
        <v>1</v>
      </c>
      <c r="D143">
        <v>1</v>
      </c>
      <c r="E143">
        <v>1</v>
      </c>
      <c r="F143">
        <v>1</v>
      </c>
      <c r="G143">
        <v>1</v>
      </c>
      <c r="H143">
        <v>1</v>
      </c>
      <c r="I143">
        <v>1</v>
      </c>
      <c r="J143">
        <v>1</v>
      </c>
      <c r="K143">
        <v>1</v>
      </c>
      <c r="L143">
        <v>1</v>
      </c>
      <c r="M143">
        <v>1</v>
      </c>
      <c r="N143">
        <v>1</v>
      </c>
      <c r="O143">
        <v>1</v>
      </c>
      <c r="P143">
        <v>1</v>
      </c>
      <c r="Q143">
        <v>1</v>
      </c>
      <c r="R143">
        <v>1</v>
      </c>
      <c r="S143">
        <v>1</v>
      </c>
      <c r="T143">
        <v>1</v>
      </c>
      <c r="U143">
        <v>1</v>
      </c>
      <c r="V143">
        <v>1</v>
      </c>
      <c r="W143">
        <v>1</v>
      </c>
      <c r="X143">
        <v>1</v>
      </c>
      <c r="Y143">
        <v>1</v>
      </c>
      <c r="Z143">
        <v>1</v>
      </c>
      <c r="AA143">
        <v>1</v>
      </c>
      <c r="AB143">
        <v>1</v>
      </c>
      <c r="AC143">
        <v>1</v>
      </c>
      <c r="AD143">
        <v>1</v>
      </c>
      <c r="AE143">
        <v>1</v>
      </c>
      <c r="AF143">
        <v>1</v>
      </c>
      <c r="AG143">
        <v>1</v>
      </c>
      <c r="AH143">
        <v>1</v>
      </c>
      <c r="AI143">
        <v>1</v>
      </c>
      <c r="AJ143">
        <v>1</v>
      </c>
      <c r="AK143">
        <v>1</v>
      </c>
      <c r="AL143">
        <v>1</v>
      </c>
      <c r="AM143">
        <v>1</v>
      </c>
      <c r="AN143">
        <v>1</v>
      </c>
      <c r="AO143">
        <v>1</v>
      </c>
      <c r="AP143">
        <v>1</v>
      </c>
      <c r="AQ143">
        <v>1</v>
      </c>
      <c r="AR143">
        <v>1</v>
      </c>
      <c r="AS143">
        <v>1</v>
      </c>
      <c r="AT143">
        <v>1</v>
      </c>
      <c r="AU143">
        <v>1</v>
      </c>
      <c r="AV143">
        <v>1</v>
      </c>
      <c r="AW143">
        <v>1</v>
      </c>
      <c r="AX143">
        <v>1</v>
      </c>
      <c r="AY143">
        <v>1</v>
      </c>
      <c r="AZ143">
        <v>1</v>
      </c>
      <c r="BA143">
        <v>1</v>
      </c>
      <c r="BB143">
        <v>1</v>
      </c>
      <c r="BC143">
        <v>1</v>
      </c>
      <c r="BD143">
        <v>1</v>
      </c>
      <c r="BE143">
        <v>1</v>
      </c>
      <c r="BF143">
        <v>1</v>
      </c>
      <c r="BG143">
        <v>1</v>
      </c>
      <c r="BH143">
        <v>1</v>
      </c>
      <c r="BI143">
        <v>1</v>
      </c>
      <c r="BJ143">
        <v>1</v>
      </c>
      <c r="BK143">
        <v>1</v>
      </c>
      <c r="BL143">
        <v>1</v>
      </c>
      <c r="BM143">
        <v>1</v>
      </c>
      <c r="BN143">
        <v>1</v>
      </c>
      <c r="BO143">
        <v>1</v>
      </c>
      <c r="BP143">
        <v>1</v>
      </c>
      <c r="BQ143">
        <v>1</v>
      </c>
      <c r="BR143">
        <v>1</v>
      </c>
      <c r="BS143">
        <v>1</v>
      </c>
      <c r="BT143">
        <v>1</v>
      </c>
      <c r="BU143">
        <v>1</v>
      </c>
      <c r="BV143">
        <v>1</v>
      </c>
      <c r="BW143">
        <v>1</v>
      </c>
      <c r="BX143">
        <v>1</v>
      </c>
      <c r="BY143">
        <v>1</v>
      </c>
      <c r="BZ143">
        <v>1</v>
      </c>
      <c r="CA143">
        <v>1</v>
      </c>
      <c r="CB143">
        <v>1</v>
      </c>
      <c r="CC143">
        <v>1</v>
      </c>
    </row>
    <row r="144" spans="1:81" x14ac:dyDescent="0.25">
      <c r="A144" s="31">
        <v>143</v>
      </c>
      <c r="B144">
        <v>1</v>
      </c>
      <c r="C144">
        <v>1</v>
      </c>
      <c r="D144">
        <v>2</v>
      </c>
      <c r="E144">
        <v>2</v>
      </c>
      <c r="F144">
        <v>2</v>
      </c>
      <c r="G144">
        <v>2</v>
      </c>
      <c r="H144">
        <v>2</v>
      </c>
      <c r="I144">
        <v>2</v>
      </c>
      <c r="J144">
        <v>2</v>
      </c>
      <c r="K144">
        <v>2</v>
      </c>
      <c r="L144">
        <v>2</v>
      </c>
      <c r="M144">
        <v>2</v>
      </c>
      <c r="N144">
        <v>2</v>
      </c>
      <c r="O144">
        <v>2</v>
      </c>
      <c r="P144">
        <v>2</v>
      </c>
      <c r="Q144">
        <v>2</v>
      </c>
      <c r="R144">
        <v>2</v>
      </c>
      <c r="S144">
        <v>2</v>
      </c>
      <c r="T144">
        <v>2</v>
      </c>
      <c r="U144">
        <v>2</v>
      </c>
      <c r="V144">
        <v>2</v>
      </c>
      <c r="W144">
        <v>2</v>
      </c>
      <c r="X144">
        <v>2</v>
      </c>
      <c r="Y144">
        <v>2</v>
      </c>
      <c r="Z144">
        <v>2</v>
      </c>
      <c r="AA144">
        <v>2</v>
      </c>
      <c r="AB144">
        <v>2</v>
      </c>
      <c r="AC144">
        <v>2</v>
      </c>
      <c r="AD144">
        <v>2</v>
      </c>
      <c r="AE144">
        <v>2</v>
      </c>
      <c r="AF144">
        <v>2</v>
      </c>
      <c r="AG144">
        <v>2</v>
      </c>
      <c r="AH144">
        <v>2</v>
      </c>
      <c r="AI144">
        <v>2</v>
      </c>
      <c r="AJ144">
        <v>2</v>
      </c>
      <c r="AK144">
        <v>2</v>
      </c>
      <c r="AL144">
        <v>2</v>
      </c>
      <c r="AM144">
        <v>2</v>
      </c>
      <c r="AN144">
        <v>2</v>
      </c>
      <c r="AO144">
        <v>2</v>
      </c>
      <c r="AP144">
        <v>2</v>
      </c>
      <c r="AQ144">
        <v>2</v>
      </c>
      <c r="AR144">
        <v>2</v>
      </c>
      <c r="AS144">
        <v>2</v>
      </c>
      <c r="AT144">
        <v>2</v>
      </c>
      <c r="AU144">
        <v>2</v>
      </c>
      <c r="AV144">
        <v>2</v>
      </c>
      <c r="AW144">
        <v>2</v>
      </c>
      <c r="AX144">
        <v>2</v>
      </c>
      <c r="AY144">
        <v>2</v>
      </c>
      <c r="AZ144">
        <v>2</v>
      </c>
      <c r="BA144">
        <v>2</v>
      </c>
      <c r="BB144">
        <v>2</v>
      </c>
      <c r="BC144">
        <v>2</v>
      </c>
      <c r="BD144">
        <v>2</v>
      </c>
      <c r="BE144">
        <v>2</v>
      </c>
      <c r="BF144">
        <v>2</v>
      </c>
      <c r="BG144">
        <v>2</v>
      </c>
      <c r="BH144">
        <v>2</v>
      </c>
      <c r="BI144">
        <v>2</v>
      </c>
      <c r="BJ144">
        <v>2</v>
      </c>
      <c r="BK144">
        <v>2</v>
      </c>
      <c r="BL144">
        <v>2</v>
      </c>
      <c r="BM144">
        <v>2</v>
      </c>
      <c r="BN144">
        <v>2</v>
      </c>
      <c r="BO144">
        <v>2</v>
      </c>
      <c r="BP144">
        <v>2</v>
      </c>
      <c r="BQ144">
        <v>2</v>
      </c>
      <c r="BR144">
        <v>2</v>
      </c>
      <c r="BS144">
        <v>2</v>
      </c>
      <c r="BT144">
        <v>2</v>
      </c>
      <c r="BU144">
        <v>2</v>
      </c>
      <c r="BV144">
        <v>2</v>
      </c>
      <c r="BW144">
        <v>2</v>
      </c>
      <c r="BX144">
        <v>2</v>
      </c>
      <c r="BY144">
        <v>2</v>
      </c>
      <c r="BZ144">
        <v>2</v>
      </c>
      <c r="CA144">
        <v>2</v>
      </c>
      <c r="CB144">
        <v>2</v>
      </c>
      <c r="CC144">
        <v>2</v>
      </c>
    </row>
    <row r="145" spans="1:81" x14ac:dyDescent="0.25">
      <c r="A145" s="30">
        <v>144</v>
      </c>
      <c r="B145">
        <v>2</v>
      </c>
      <c r="C145">
        <v>3</v>
      </c>
      <c r="D145">
        <v>2</v>
      </c>
      <c r="E145">
        <v>3</v>
      </c>
      <c r="F145">
        <v>2</v>
      </c>
      <c r="G145">
        <v>3</v>
      </c>
      <c r="H145">
        <v>3</v>
      </c>
      <c r="I145">
        <v>2</v>
      </c>
      <c r="J145">
        <v>2</v>
      </c>
      <c r="K145">
        <v>1</v>
      </c>
      <c r="L145">
        <v>1</v>
      </c>
      <c r="M145">
        <v>1</v>
      </c>
      <c r="N145">
        <v>1</v>
      </c>
      <c r="O145">
        <v>1</v>
      </c>
      <c r="P145">
        <v>2</v>
      </c>
      <c r="Q145">
        <v>2</v>
      </c>
      <c r="R145">
        <v>1</v>
      </c>
      <c r="S145">
        <v>2</v>
      </c>
      <c r="T145">
        <v>2</v>
      </c>
      <c r="U145">
        <v>2</v>
      </c>
      <c r="V145">
        <v>3</v>
      </c>
      <c r="W145">
        <v>3</v>
      </c>
      <c r="X145">
        <v>2</v>
      </c>
      <c r="Y145">
        <v>1</v>
      </c>
      <c r="Z145">
        <v>3</v>
      </c>
      <c r="AA145">
        <v>3</v>
      </c>
      <c r="AB145">
        <v>2</v>
      </c>
      <c r="AC145">
        <v>1</v>
      </c>
      <c r="AD145">
        <v>1</v>
      </c>
      <c r="AE145">
        <v>3</v>
      </c>
      <c r="AF145">
        <v>3</v>
      </c>
      <c r="AG145">
        <v>1</v>
      </c>
      <c r="AH145">
        <v>2</v>
      </c>
      <c r="AI145">
        <v>2</v>
      </c>
      <c r="AJ145">
        <v>1</v>
      </c>
      <c r="AK145">
        <v>4</v>
      </c>
      <c r="AL145">
        <v>2</v>
      </c>
      <c r="AM145">
        <v>2</v>
      </c>
      <c r="AN145">
        <v>1</v>
      </c>
      <c r="AO145">
        <v>1</v>
      </c>
      <c r="AP145">
        <v>1</v>
      </c>
      <c r="AQ145">
        <v>3</v>
      </c>
      <c r="AR145">
        <v>2</v>
      </c>
      <c r="AS145">
        <v>2</v>
      </c>
      <c r="AT145">
        <v>1</v>
      </c>
      <c r="AU145">
        <v>2</v>
      </c>
      <c r="AV145">
        <v>2</v>
      </c>
      <c r="AW145">
        <v>2</v>
      </c>
      <c r="AX145">
        <v>1</v>
      </c>
      <c r="AY145">
        <v>2</v>
      </c>
      <c r="AZ145">
        <v>2</v>
      </c>
      <c r="BA145">
        <v>1</v>
      </c>
      <c r="BB145">
        <v>2</v>
      </c>
      <c r="BC145">
        <v>3</v>
      </c>
      <c r="BD145">
        <v>2</v>
      </c>
      <c r="BE145">
        <v>2</v>
      </c>
      <c r="BF145">
        <v>2</v>
      </c>
      <c r="BG145">
        <v>1</v>
      </c>
      <c r="BH145">
        <v>2</v>
      </c>
      <c r="BI145">
        <v>2</v>
      </c>
      <c r="BJ145">
        <v>2</v>
      </c>
      <c r="BK145">
        <v>4</v>
      </c>
      <c r="BL145">
        <v>2</v>
      </c>
      <c r="BM145">
        <v>1</v>
      </c>
      <c r="BN145">
        <v>2</v>
      </c>
      <c r="BO145">
        <v>2</v>
      </c>
      <c r="BP145">
        <v>3</v>
      </c>
      <c r="BQ145">
        <v>2</v>
      </c>
      <c r="BR145">
        <v>3</v>
      </c>
      <c r="BS145">
        <v>2</v>
      </c>
      <c r="BT145">
        <v>2</v>
      </c>
      <c r="BU145">
        <v>2</v>
      </c>
      <c r="BV145">
        <v>2</v>
      </c>
      <c r="BW145">
        <v>2</v>
      </c>
      <c r="BX145">
        <v>3</v>
      </c>
      <c r="BY145">
        <v>2</v>
      </c>
      <c r="BZ145">
        <v>2</v>
      </c>
      <c r="CA145">
        <v>2</v>
      </c>
      <c r="CB145">
        <v>1</v>
      </c>
      <c r="CC145">
        <v>2</v>
      </c>
    </row>
    <row r="146" spans="1:81" x14ac:dyDescent="0.25">
      <c r="A146" s="31">
        <v>145</v>
      </c>
      <c r="B146">
        <v>2</v>
      </c>
      <c r="C146">
        <v>2</v>
      </c>
      <c r="D146">
        <v>2</v>
      </c>
      <c r="E146">
        <v>2</v>
      </c>
      <c r="F146">
        <v>2</v>
      </c>
      <c r="G146">
        <v>2</v>
      </c>
      <c r="H146">
        <v>2</v>
      </c>
      <c r="I146">
        <v>2</v>
      </c>
      <c r="J146">
        <v>2</v>
      </c>
      <c r="K146">
        <v>2</v>
      </c>
      <c r="L146">
        <v>2</v>
      </c>
      <c r="M146">
        <v>2</v>
      </c>
      <c r="N146">
        <v>2</v>
      </c>
      <c r="O146">
        <v>2</v>
      </c>
      <c r="P146">
        <v>2</v>
      </c>
      <c r="Q146">
        <v>2</v>
      </c>
      <c r="R146">
        <v>2</v>
      </c>
      <c r="S146">
        <v>2</v>
      </c>
      <c r="T146">
        <v>2</v>
      </c>
      <c r="U146">
        <v>2</v>
      </c>
      <c r="V146">
        <v>2</v>
      </c>
      <c r="W146">
        <v>2</v>
      </c>
      <c r="X146">
        <v>2</v>
      </c>
      <c r="Y146">
        <v>2</v>
      </c>
      <c r="Z146">
        <v>2</v>
      </c>
      <c r="AA146">
        <v>2</v>
      </c>
      <c r="AB146">
        <v>2</v>
      </c>
      <c r="AC146">
        <v>2</v>
      </c>
      <c r="AD146">
        <v>2</v>
      </c>
      <c r="AE146">
        <v>2</v>
      </c>
      <c r="AF146">
        <v>2</v>
      </c>
      <c r="AG146">
        <v>2</v>
      </c>
      <c r="AH146">
        <v>2</v>
      </c>
      <c r="AI146">
        <v>2</v>
      </c>
      <c r="AJ146">
        <v>2</v>
      </c>
      <c r="AK146">
        <v>2</v>
      </c>
      <c r="AL146">
        <v>2</v>
      </c>
      <c r="AM146">
        <v>2</v>
      </c>
      <c r="AN146">
        <v>2</v>
      </c>
      <c r="AO146">
        <v>2</v>
      </c>
      <c r="AP146">
        <v>2</v>
      </c>
      <c r="AQ146">
        <v>2</v>
      </c>
      <c r="AR146">
        <v>2</v>
      </c>
      <c r="AS146">
        <v>2</v>
      </c>
      <c r="AT146">
        <v>2</v>
      </c>
      <c r="AU146">
        <v>2</v>
      </c>
      <c r="AV146">
        <v>2</v>
      </c>
      <c r="AW146">
        <v>2</v>
      </c>
      <c r="AX146">
        <v>2</v>
      </c>
      <c r="AY146">
        <v>2</v>
      </c>
      <c r="AZ146">
        <v>2</v>
      </c>
      <c r="BA146">
        <v>2</v>
      </c>
      <c r="BB146">
        <v>2</v>
      </c>
      <c r="BC146">
        <v>2</v>
      </c>
      <c r="BD146">
        <v>2</v>
      </c>
      <c r="BE146">
        <v>2</v>
      </c>
      <c r="BF146">
        <v>2</v>
      </c>
      <c r="BG146">
        <v>2</v>
      </c>
      <c r="BH146">
        <v>2</v>
      </c>
      <c r="BI146">
        <v>2</v>
      </c>
      <c r="BJ146">
        <v>2</v>
      </c>
      <c r="BK146">
        <v>2</v>
      </c>
      <c r="BL146">
        <v>2</v>
      </c>
      <c r="BM146">
        <v>2</v>
      </c>
      <c r="BN146">
        <v>2</v>
      </c>
      <c r="BO146">
        <v>2</v>
      </c>
      <c r="BP146">
        <v>2</v>
      </c>
      <c r="BQ146">
        <v>2</v>
      </c>
      <c r="BR146">
        <v>2</v>
      </c>
      <c r="BS146">
        <v>2</v>
      </c>
      <c r="BT146">
        <v>2</v>
      </c>
      <c r="BU146">
        <v>2</v>
      </c>
      <c r="BV146">
        <v>2</v>
      </c>
      <c r="BW146">
        <v>2</v>
      </c>
      <c r="BX146">
        <v>2</v>
      </c>
      <c r="BY146">
        <v>2</v>
      </c>
      <c r="BZ146">
        <v>2</v>
      </c>
      <c r="CA146">
        <v>2</v>
      </c>
      <c r="CB146">
        <v>2</v>
      </c>
      <c r="CC146">
        <v>2</v>
      </c>
    </row>
    <row r="147" spans="1:81" x14ac:dyDescent="0.25">
      <c r="A147" s="30">
        <v>146</v>
      </c>
      <c r="B147">
        <v>2</v>
      </c>
      <c r="C147">
        <v>2</v>
      </c>
      <c r="D147">
        <v>2</v>
      </c>
      <c r="E147">
        <v>3</v>
      </c>
      <c r="F147">
        <v>3</v>
      </c>
      <c r="G147">
        <v>4</v>
      </c>
      <c r="H147">
        <v>4</v>
      </c>
      <c r="I147">
        <v>4</v>
      </c>
      <c r="J147">
        <v>3</v>
      </c>
      <c r="K147">
        <v>2</v>
      </c>
      <c r="L147">
        <v>3</v>
      </c>
      <c r="M147">
        <v>3</v>
      </c>
      <c r="N147">
        <v>3</v>
      </c>
      <c r="O147">
        <v>4</v>
      </c>
      <c r="P147">
        <v>3</v>
      </c>
      <c r="Q147">
        <v>2</v>
      </c>
      <c r="R147">
        <v>3</v>
      </c>
      <c r="S147">
        <v>4</v>
      </c>
      <c r="T147">
        <v>3</v>
      </c>
      <c r="U147">
        <v>2</v>
      </c>
      <c r="V147">
        <v>3</v>
      </c>
      <c r="W147">
        <v>3</v>
      </c>
      <c r="X147">
        <v>2</v>
      </c>
      <c r="Y147">
        <v>3</v>
      </c>
      <c r="Z147">
        <v>3</v>
      </c>
      <c r="AA147">
        <v>3</v>
      </c>
      <c r="AB147">
        <v>2</v>
      </c>
      <c r="AC147">
        <v>2</v>
      </c>
      <c r="AD147">
        <v>2</v>
      </c>
      <c r="AE147">
        <v>3</v>
      </c>
      <c r="AF147">
        <v>3</v>
      </c>
      <c r="AG147">
        <v>3</v>
      </c>
      <c r="AH147">
        <v>2</v>
      </c>
      <c r="AI147">
        <v>3</v>
      </c>
      <c r="AJ147">
        <v>2</v>
      </c>
      <c r="AK147">
        <v>4</v>
      </c>
      <c r="AL147">
        <v>2</v>
      </c>
      <c r="AM147">
        <v>2</v>
      </c>
      <c r="AN147">
        <v>3</v>
      </c>
      <c r="AO147">
        <v>3</v>
      </c>
      <c r="AP147">
        <v>2</v>
      </c>
      <c r="AQ147">
        <v>3</v>
      </c>
      <c r="AR147">
        <v>2</v>
      </c>
      <c r="AS147">
        <v>3</v>
      </c>
      <c r="AT147">
        <v>3</v>
      </c>
      <c r="AU147">
        <v>3</v>
      </c>
      <c r="AV147">
        <v>3</v>
      </c>
      <c r="AW147">
        <v>3</v>
      </c>
      <c r="AX147">
        <v>2</v>
      </c>
      <c r="AY147">
        <v>3</v>
      </c>
      <c r="AZ147">
        <v>3</v>
      </c>
      <c r="BA147">
        <v>3</v>
      </c>
      <c r="BB147">
        <v>3</v>
      </c>
      <c r="BC147">
        <v>3</v>
      </c>
      <c r="BD147">
        <v>3</v>
      </c>
      <c r="BE147">
        <v>3</v>
      </c>
      <c r="BF147">
        <v>3</v>
      </c>
      <c r="BG147">
        <v>2</v>
      </c>
      <c r="BH147">
        <v>3</v>
      </c>
      <c r="BI147">
        <v>3</v>
      </c>
      <c r="BJ147">
        <v>2</v>
      </c>
      <c r="BK147">
        <v>3</v>
      </c>
      <c r="BL147">
        <v>3</v>
      </c>
      <c r="BM147">
        <v>2</v>
      </c>
      <c r="BN147">
        <v>3</v>
      </c>
      <c r="BO147">
        <v>3</v>
      </c>
      <c r="BP147">
        <v>2</v>
      </c>
      <c r="BQ147">
        <v>3</v>
      </c>
      <c r="BR147">
        <v>3</v>
      </c>
      <c r="BS147">
        <v>3</v>
      </c>
      <c r="BT147">
        <v>2</v>
      </c>
      <c r="BU147">
        <v>3</v>
      </c>
      <c r="BV147">
        <v>3</v>
      </c>
      <c r="BW147">
        <v>3</v>
      </c>
      <c r="BX147">
        <v>3</v>
      </c>
      <c r="BY147">
        <v>3</v>
      </c>
      <c r="BZ147">
        <v>2</v>
      </c>
      <c r="CA147">
        <v>3</v>
      </c>
      <c r="CB147">
        <v>3</v>
      </c>
      <c r="CC147">
        <v>3</v>
      </c>
    </row>
    <row r="148" spans="1:81" x14ac:dyDescent="0.25">
      <c r="A148" s="31">
        <v>147</v>
      </c>
      <c r="B148">
        <v>2</v>
      </c>
      <c r="C148">
        <v>2</v>
      </c>
      <c r="D148">
        <v>1</v>
      </c>
      <c r="E148">
        <v>1</v>
      </c>
      <c r="F148">
        <v>1</v>
      </c>
      <c r="G148">
        <v>1</v>
      </c>
      <c r="H148">
        <v>3</v>
      </c>
      <c r="I148">
        <v>1</v>
      </c>
      <c r="J148">
        <v>1</v>
      </c>
      <c r="K148">
        <v>1</v>
      </c>
      <c r="L148">
        <v>1</v>
      </c>
      <c r="M148">
        <v>1</v>
      </c>
      <c r="N148">
        <v>1</v>
      </c>
      <c r="O148">
        <v>2</v>
      </c>
      <c r="P148">
        <v>2</v>
      </c>
      <c r="Q148">
        <v>3</v>
      </c>
      <c r="R148">
        <v>2</v>
      </c>
      <c r="S148">
        <v>3</v>
      </c>
      <c r="T148">
        <v>2</v>
      </c>
      <c r="U148">
        <v>3</v>
      </c>
      <c r="V148">
        <v>3</v>
      </c>
      <c r="W148">
        <v>3</v>
      </c>
      <c r="X148">
        <v>1</v>
      </c>
      <c r="Y148">
        <v>2</v>
      </c>
      <c r="Z148">
        <v>2</v>
      </c>
      <c r="AA148">
        <v>2</v>
      </c>
      <c r="AB148">
        <v>1</v>
      </c>
      <c r="AC148">
        <v>1</v>
      </c>
      <c r="AD148">
        <v>1</v>
      </c>
      <c r="AE148">
        <v>1</v>
      </c>
      <c r="AF148">
        <v>1</v>
      </c>
      <c r="AG148">
        <v>1</v>
      </c>
      <c r="AH148">
        <v>1</v>
      </c>
      <c r="AI148">
        <v>2</v>
      </c>
      <c r="AJ148">
        <v>1</v>
      </c>
      <c r="AK148">
        <v>1</v>
      </c>
      <c r="AL148">
        <v>1</v>
      </c>
      <c r="AM148">
        <v>1</v>
      </c>
      <c r="AN148">
        <v>1</v>
      </c>
      <c r="AO148">
        <v>2</v>
      </c>
      <c r="AP148">
        <v>1</v>
      </c>
      <c r="AQ148">
        <v>2</v>
      </c>
      <c r="AR148">
        <v>1</v>
      </c>
      <c r="AS148">
        <v>1</v>
      </c>
      <c r="AT148">
        <v>1</v>
      </c>
      <c r="AU148">
        <v>1</v>
      </c>
      <c r="AV148">
        <v>1</v>
      </c>
      <c r="AW148">
        <v>2</v>
      </c>
      <c r="AX148">
        <v>1</v>
      </c>
      <c r="AY148">
        <v>1</v>
      </c>
      <c r="AZ148">
        <v>1</v>
      </c>
      <c r="BA148">
        <v>1</v>
      </c>
      <c r="BB148">
        <v>1</v>
      </c>
      <c r="BC148">
        <v>3</v>
      </c>
      <c r="BD148">
        <v>1</v>
      </c>
      <c r="BE148">
        <v>3</v>
      </c>
      <c r="BF148">
        <v>1</v>
      </c>
      <c r="BG148">
        <v>1</v>
      </c>
      <c r="BH148">
        <v>1</v>
      </c>
      <c r="BI148">
        <v>1</v>
      </c>
      <c r="BJ148">
        <v>1</v>
      </c>
      <c r="BK148">
        <v>2</v>
      </c>
      <c r="BL148">
        <v>3</v>
      </c>
      <c r="BM148">
        <v>2</v>
      </c>
      <c r="BN148">
        <v>2</v>
      </c>
      <c r="BO148">
        <v>3</v>
      </c>
      <c r="BP148">
        <v>3</v>
      </c>
      <c r="BQ148">
        <v>2</v>
      </c>
      <c r="BR148">
        <v>1</v>
      </c>
      <c r="BS148">
        <v>2</v>
      </c>
      <c r="BT148">
        <v>3</v>
      </c>
      <c r="BU148">
        <v>2</v>
      </c>
      <c r="BV148">
        <v>2</v>
      </c>
      <c r="BW148">
        <v>1</v>
      </c>
      <c r="BX148">
        <v>2</v>
      </c>
      <c r="BY148">
        <v>2</v>
      </c>
      <c r="BZ148">
        <v>2</v>
      </c>
      <c r="CA148">
        <v>2</v>
      </c>
      <c r="CB148">
        <v>2</v>
      </c>
      <c r="CC148">
        <v>2</v>
      </c>
    </row>
    <row r="149" spans="1:81" x14ac:dyDescent="0.25">
      <c r="A149" s="30">
        <v>148</v>
      </c>
      <c r="B149">
        <v>2</v>
      </c>
      <c r="C149">
        <v>2</v>
      </c>
      <c r="D149">
        <v>2</v>
      </c>
      <c r="E149">
        <v>1</v>
      </c>
      <c r="F149">
        <v>1</v>
      </c>
      <c r="G149">
        <v>1</v>
      </c>
      <c r="H149">
        <v>2</v>
      </c>
      <c r="I149">
        <v>1</v>
      </c>
      <c r="J149">
        <v>1</v>
      </c>
      <c r="K149">
        <v>2</v>
      </c>
      <c r="L149">
        <v>1</v>
      </c>
      <c r="M149">
        <v>1</v>
      </c>
      <c r="N149">
        <v>1</v>
      </c>
      <c r="O149">
        <v>1</v>
      </c>
      <c r="P149">
        <v>2</v>
      </c>
      <c r="Q149">
        <v>2</v>
      </c>
      <c r="R149">
        <v>2</v>
      </c>
      <c r="S149">
        <v>3</v>
      </c>
      <c r="T149">
        <v>2</v>
      </c>
      <c r="U149">
        <v>2</v>
      </c>
      <c r="V149">
        <v>2</v>
      </c>
      <c r="W149">
        <v>3</v>
      </c>
      <c r="X149">
        <v>3</v>
      </c>
      <c r="Y149">
        <v>3</v>
      </c>
      <c r="Z149">
        <v>2</v>
      </c>
      <c r="AA149">
        <v>3</v>
      </c>
      <c r="AB149">
        <v>1</v>
      </c>
      <c r="AC149">
        <v>1</v>
      </c>
      <c r="AD149">
        <v>1</v>
      </c>
      <c r="AE149">
        <v>1</v>
      </c>
      <c r="AF149">
        <v>2</v>
      </c>
      <c r="AG149">
        <v>1</v>
      </c>
      <c r="AH149">
        <v>1</v>
      </c>
      <c r="AI149">
        <v>1</v>
      </c>
      <c r="AJ149">
        <v>2</v>
      </c>
      <c r="AK149">
        <v>2</v>
      </c>
      <c r="AL149">
        <v>1</v>
      </c>
      <c r="AM149">
        <v>2</v>
      </c>
      <c r="AN149">
        <v>1</v>
      </c>
      <c r="AO149">
        <v>2</v>
      </c>
      <c r="AP149">
        <v>2</v>
      </c>
      <c r="AQ149">
        <v>2</v>
      </c>
      <c r="AR149">
        <v>2</v>
      </c>
      <c r="AS149">
        <v>2</v>
      </c>
      <c r="AT149">
        <v>1</v>
      </c>
      <c r="AU149">
        <v>2</v>
      </c>
      <c r="AV149">
        <v>1</v>
      </c>
      <c r="AW149">
        <v>3</v>
      </c>
      <c r="AX149">
        <v>1</v>
      </c>
      <c r="AY149">
        <v>1</v>
      </c>
      <c r="AZ149">
        <v>1</v>
      </c>
      <c r="BA149">
        <v>1</v>
      </c>
      <c r="BB149">
        <v>2</v>
      </c>
      <c r="BC149">
        <v>2</v>
      </c>
      <c r="BD149">
        <v>3</v>
      </c>
      <c r="BE149">
        <v>2</v>
      </c>
      <c r="BF149">
        <v>2</v>
      </c>
      <c r="BG149">
        <v>2</v>
      </c>
      <c r="BH149">
        <v>2</v>
      </c>
      <c r="BI149">
        <v>2</v>
      </c>
      <c r="BJ149">
        <v>2</v>
      </c>
      <c r="BK149">
        <v>3</v>
      </c>
      <c r="BL149">
        <v>3</v>
      </c>
      <c r="BM149">
        <v>2</v>
      </c>
      <c r="BN149">
        <v>2</v>
      </c>
      <c r="BO149">
        <v>2</v>
      </c>
      <c r="BP149">
        <v>2</v>
      </c>
      <c r="BQ149">
        <v>2</v>
      </c>
      <c r="BR149">
        <v>2</v>
      </c>
      <c r="BS149">
        <v>2</v>
      </c>
      <c r="BT149">
        <v>2</v>
      </c>
      <c r="BU149">
        <v>2</v>
      </c>
      <c r="BV149">
        <v>2</v>
      </c>
      <c r="BW149">
        <v>3</v>
      </c>
      <c r="BX149">
        <v>2</v>
      </c>
      <c r="BY149">
        <v>2</v>
      </c>
      <c r="BZ149">
        <v>2</v>
      </c>
      <c r="CA149">
        <v>2</v>
      </c>
      <c r="CB149">
        <v>2</v>
      </c>
      <c r="CC149">
        <v>2</v>
      </c>
    </row>
    <row r="150" spans="1:81" x14ac:dyDescent="0.25">
      <c r="A150" s="31">
        <v>149</v>
      </c>
      <c r="B150">
        <v>3</v>
      </c>
      <c r="C150">
        <v>3</v>
      </c>
      <c r="D150">
        <v>1</v>
      </c>
      <c r="E150">
        <v>3</v>
      </c>
      <c r="F150">
        <v>1</v>
      </c>
      <c r="G150">
        <v>2</v>
      </c>
      <c r="H150">
        <v>3</v>
      </c>
      <c r="I150">
        <v>2</v>
      </c>
      <c r="J150">
        <v>2</v>
      </c>
      <c r="K150">
        <v>1</v>
      </c>
      <c r="L150">
        <v>2</v>
      </c>
      <c r="M150">
        <v>2</v>
      </c>
      <c r="N150">
        <v>1</v>
      </c>
      <c r="O150">
        <v>1</v>
      </c>
      <c r="P150">
        <v>2</v>
      </c>
      <c r="Q150">
        <v>3</v>
      </c>
      <c r="R150">
        <v>3</v>
      </c>
      <c r="S150">
        <v>3</v>
      </c>
      <c r="T150">
        <v>3</v>
      </c>
      <c r="U150">
        <v>1</v>
      </c>
      <c r="V150">
        <v>3</v>
      </c>
      <c r="W150">
        <v>4</v>
      </c>
      <c r="X150">
        <v>2</v>
      </c>
      <c r="Y150">
        <v>3</v>
      </c>
      <c r="Z150">
        <v>3</v>
      </c>
      <c r="AA150">
        <v>3</v>
      </c>
      <c r="AB150">
        <v>2</v>
      </c>
      <c r="AC150">
        <v>1</v>
      </c>
      <c r="AD150">
        <v>1</v>
      </c>
      <c r="AE150">
        <v>2</v>
      </c>
      <c r="AF150">
        <v>3</v>
      </c>
      <c r="AG150">
        <v>1</v>
      </c>
      <c r="AH150">
        <v>2</v>
      </c>
      <c r="AI150">
        <v>3</v>
      </c>
      <c r="AJ150">
        <v>3</v>
      </c>
      <c r="AK150">
        <v>2</v>
      </c>
      <c r="AL150">
        <v>3</v>
      </c>
      <c r="AM150">
        <v>3</v>
      </c>
      <c r="AN150">
        <v>1</v>
      </c>
      <c r="AO150">
        <v>1</v>
      </c>
      <c r="AP150">
        <v>1</v>
      </c>
      <c r="AQ150">
        <v>3</v>
      </c>
      <c r="AR150">
        <v>3</v>
      </c>
      <c r="AS150">
        <v>3</v>
      </c>
      <c r="AT150">
        <v>1</v>
      </c>
      <c r="AU150">
        <v>3</v>
      </c>
      <c r="AV150">
        <v>3</v>
      </c>
      <c r="AW150">
        <v>3</v>
      </c>
      <c r="AX150">
        <v>2</v>
      </c>
      <c r="AY150">
        <v>3</v>
      </c>
      <c r="AZ150">
        <v>1</v>
      </c>
      <c r="BA150">
        <v>3</v>
      </c>
      <c r="BB150">
        <v>3</v>
      </c>
      <c r="BC150">
        <v>3</v>
      </c>
      <c r="BD150">
        <v>3</v>
      </c>
      <c r="BE150">
        <v>3</v>
      </c>
      <c r="BF150">
        <v>3</v>
      </c>
      <c r="BG150">
        <v>3</v>
      </c>
      <c r="BH150">
        <v>2</v>
      </c>
      <c r="BI150">
        <v>3</v>
      </c>
      <c r="BJ150">
        <v>2</v>
      </c>
      <c r="BK150">
        <v>3</v>
      </c>
      <c r="BL150">
        <v>3</v>
      </c>
      <c r="BM150">
        <v>2</v>
      </c>
      <c r="BN150">
        <v>2</v>
      </c>
      <c r="BO150">
        <v>3</v>
      </c>
      <c r="BP150">
        <v>3</v>
      </c>
      <c r="BQ150">
        <v>3</v>
      </c>
      <c r="BR150">
        <v>3</v>
      </c>
      <c r="BS150">
        <v>3</v>
      </c>
      <c r="BT150">
        <v>4</v>
      </c>
      <c r="BU150">
        <v>4</v>
      </c>
      <c r="BV150">
        <v>4</v>
      </c>
      <c r="BW150">
        <v>3</v>
      </c>
      <c r="BX150">
        <v>3</v>
      </c>
      <c r="BY150">
        <v>4</v>
      </c>
      <c r="BZ150">
        <v>4</v>
      </c>
      <c r="CA150">
        <v>3</v>
      </c>
      <c r="CB150">
        <v>3</v>
      </c>
      <c r="CC150">
        <v>3</v>
      </c>
    </row>
    <row r="151" spans="1:81" x14ac:dyDescent="0.25">
      <c r="A151" s="30">
        <v>150</v>
      </c>
      <c r="B151" t="s">
        <v>208</v>
      </c>
      <c r="C151" t="s">
        <v>208</v>
      </c>
      <c r="D151" t="s">
        <v>208</v>
      </c>
      <c r="E151" t="s">
        <v>208</v>
      </c>
      <c r="F151" t="s">
        <v>208</v>
      </c>
      <c r="G151" t="s">
        <v>208</v>
      </c>
      <c r="H151" t="s">
        <v>208</v>
      </c>
      <c r="I151" t="s">
        <v>208</v>
      </c>
      <c r="J151" t="s">
        <v>208</v>
      </c>
      <c r="K151" t="s">
        <v>208</v>
      </c>
      <c r="L151" t="s">
        <v>208</v>
      </c>
      <c r="M151" t="s">
        <v>208</v>
      </c>
      <c r="N151" t="s">
        <v>208</v>
      </c>
      <c r="O151" t="s">
        <v>208</v>
      </c>
      <c r="P151" t="s">
        <v>208</v>
      </c>
      <c r="Q151" t="s">
        <v>208</v>
      </c>
      <c r="R151" t="s">
        <v>208</v>
      </c>
      <c r="S151" t="s">
        <v>208</v>
      </c>
      <c r="T151" t="s">
        <v>208</v>
      </c>
      <c r="U151" t="s">
        <v>208</v>
      </c>
      <c r="V151" t="s">
        <v>208</v>
      </c>
      <c r="W151" t="s">
        <v>208</v>
      </c>
      <c r="X151" t="s">
        <v>208</v>
      </c>
      <c r="Y151" t="s">
        <v>208</v>
      </c>
      <c r="Z151" t="s">
        <v>208</v>
      </c>
      <c r="AA151" t="s">
        <v>208</v>
      </c>
      <c r="AB151" t="s">
        <v>208</v>
      </c>
      <c r="AC151" t="s">
        <v>208</v>
      </c>
      <c r="AD151" t="s">
        <v>208</v>
      </c>
      <c r="AE151" t="s">
        <v>208</v>
      </c>
      <c r="AF151" t="s">
        <v>208</v>
      </c>
      <c r="AG151" t="s">
        <v>208</v>
      </c>
      <c r="AH151" t="s">
        <v>208</v>
      </c>
      <c r="AI151" t="s">
        <v>208</v>
      </c>
      <c r="AJ151" t="s">
        <v>208</v>
      </c>
      <c r="AK151" t="s">
        <v>208</v>
      </c>
      <c r="AL151" t="s">
        <v>208</v>
      </c>
      <c r="AM151" t="s">
        <v>208</v>
      </c>
      <c r="AN151" t="s">
        <v>208</v>
      </c>
      <c r="AO151" t="s">
        <v>208</v>
      </c>
      <c r="AP151" t="s">
        <v>208</v>
      </c>
      <c r="AQ151" t="s">
        <v>208</v>
      </c>
      <c r="AR151" t="s">
        <v>208</v>
      </c>
      <c r="AS151" t="s">
        <v>208</v>
      </c>
      <c r="AT151" t="s">
        <v>208</v>
      </c>
      <c r="AU151" t="s">
        <v>208</v>
      </c>
      <c r="AV151" t="s">
        <v>208</v>
      </c>
      <c r="AW151" t="s">
        <v>208</v>
      </c>
      <c r="AX151" t="s">
        <v>208</v>
      </c>
      <c r="AY151" t="s">
        <v>208</v>
      </c>
      <c r="AZ151" t="s">
        <v>208</v>
      </c>
      <c r="BA151" t="s">
        <v>208</v>
      </c>
      <c r="BB151" t="s">
        <v>208</v>
      </c>
      <c r="BC151" t="s">
        <v>208</v>
      </c>
      <c r="BD151" t="s">
        <v>208</v>
      </c>
      <c r="BE151" t="s">
        <v>208</v>
      </c>
      <c r="BF151" t="s">
        <v>208</v>
      </c>
      <c r="BG151" t="s">
        <v>208</v>
      </c>
      <c r="BH151" t="s">
        <v>208</v>
      </c>
      <c r="BI151" t="s">
        <v>208</v>
      </c>
      <c r="BJ151" t="s">
        <v>208</v>
      </c>
      <c r="BK151" t="s">
        <v>208</v>
      </c>
      <c r="BL151" t="s">
        <v>208</v>
      </c>
      <c r="BM151" t="s">
        <v>208</v>
      </c>
      <c r="BN151" t="s">
        <v>208</v>
      </c>
      <c r="BO151" t="s">
        <v>208</v>
      </c>
      <c r="BP151" t="s">
        <v>208</v>
      </c>
      <c r="BQ151" t="s">
        <v>208</v>
      </c>
      <c r="BR151" t="s">
        <v>208</v>
      </c>
      <c r="BS151" t="s">
        <v>208</v>
      </c>
      <c r="BT151" t="s">
        <v>208</v>
      </c>
      <c r="BU151" t="s">
        <v>208</v>
      </c>
      <c r="BV151" t="s">
        <v>208</v>
      </c>
      <c r="BW151" t="s">
        <v>208</v>
      </c>
      <c r="BX151" t="s">
        <v>208</v>
      </c>
      <c r="BY151" t="s">
        <v>208</v>
      </c>
      <c r="BZ151" t="s">
        <v>208</v>
      </c>
      <c r="CA151" t="s">
        <v>208</v>
      </c>
      <c r="CB151" t="s">
        <v>208</v>
      </c>
      <c r="CC151" t="s">
        <v>208</v>
      </c>
    </row>
    <row r="152" spans="1:81" x14ac:dyDescent="0.25">
      <c r="A152" s="31">
        <v>151</v>
      </c>
      <c r="B152">
        <v>4</v>
      </c>
      <c r="C152">
        <v>4</v>
      </c>
      <c r="D152">
        <v>3</v>
      </c>
      <c r="E152">
        <v>3</v>
      </c>
      <c r="F152">
        <v>3</v>
      </c>
      <c r="G152">
        <v>4</v>
      </c>
      <c r="H152">
        <v>4</v>
      </c>
      <c r="I152">
        <v>3</v>
      </c>
      <c r="J152">
        <v>3</v>
      </c>
      <c r="K152">
        <v>3</v>
      </c>
      <c r="L152">
        <v>3</v>
      </c>
      <c r="M152">
        <v>3</v>
      </c>
      <c r="N152">
        <v>2</v>
      </c>
      <c r="O152">
        <v>3</v>
      </c>
      <c r="P152">
        <v>4</v>
      </c>
      <c r="Q152">
        <v>4</v>
      </c>
      <c r="R152">
        <v>4</v>
      </c>
      <c r="S152">
        <v>4</v>
      </c>
      <c r="T152">
        <v>4</v>
      </c>
      <c r="U152">
        <v>3</v>
      </c>
      <c r="V152">
        <v>4</v>
      </c>
      <c r="W152">
        <v>4</v>
      </c>
      <c r="X152">
        <v>4</v>
      </c>
      <c r="Y152">
        <v>3</v>
      </c>
      <c r="Z152">
        <v>3</v>
      </c>
      <c r="AA152">
        <v>4</v>
      </c>
      <c r="AB152">
        <v>3</v>
      </c>
      <c r="AC152">
        <v>3</v>
      </c>
      <c r="AD152">
        <v>2</v>
      </c>
      <c r="AE152">
        <v>3</v>
      </c>
      <c r="AF152">
        <v>3</v>
      </c>
      <c r="AG152">
        <v>2</v>
      </c>
      <c r="AH152">
        <v>4</v>
      </c>
      <c r="AI152">
        <v>3</v>
      </c>
      <c r="AJ152">
        <v>3</v>
      </c>
      <c r="AK152">
        <v>3</v>
      </c>
      <c r="AL152">
        <v>3</v>
      </c>
      <c r="AM152">
        <v>4</v>
      </c>
      <c r="AN152">
        <v>2</v>
      </c>
      <c r="AO152">
        <v>3</v>
      </c>
      <c r="AP152">
        <v>3</v>
      </c>
      <c r="AQ152">
        <v>3</v>
      </c>
      <c r="AR152">
        <v>4</v>
      </c>
      <c r="AS152">
        <v>3</v>
      </c>
      <c r="AT152">
        <v>3</v>
      </c>
      <c r="AU152">
        <v>3</v>
      </c>
      <c r="AV152">
        <v>4</v>
      </c>
      <c r="AW152">
        <v>3</v>
      </c>
      <c r="AX152">
        <v>3</v>
      </c>
      <c r="AY152">
        <v>3</v>
      </c>
      <c r="AZ152">
        <v>3</v>
      </c>
      <c r="BA152">
        <v>3</v>
      </c>
      <c r="BB152">
        <v>4</v>
      </c>
      <c r="BC152">
        <v>4</v>
      </c>
      <c r="BD152">
        <v>3</v>
      </c>
      <c r="BE152">
        <v>3</v>
      </c>
      <c r="BF152">
        <v>3</v>
      </c>
      <c r="BG152">
        <v>2</v>
      </c>
      <c r="BH152">
        <v>3</v>
      </c>
      <c r="BI152">
        <v>3</v>
      </c>
      <c r="BJ152">
        <v>3</v>
      </c>
      <c r="BK152">
        <v>4</v>
      </c>
      <c r="BL152">
        <v>4</v>
      </c>
      <c r="BM152">
        <v>4</v>
      </c>
      <c r="BN152">
        <v>4</v>
      </c>
      <c r="BO152">
        <v>4</v>
      </c>
      <c r="BP152">
        <v>4</v>
      </c>
      <c r="BQ152">
        <v>4</v>
      </c>
      <c r="BR152">
        <v>4</v>
      </c>
      <c r="BS152">
        <v>4</v>
      </c>
      <c r="BT152">
        <v>4</v>
      </c>
      <c r="BU152">
        <v>4</v>
      </c>
      <c r="BV152">
        <v>4</v>
      </c>
      <c r="BW152">
        <v>4</v>
      </c>
      <c r="BX152">
        <v>4</v>
      </c>
      <c r="BY152">
        <v>4</v>
      </c>
      <c r="BZ152">
        <v>4</v>
      </c>
      <c r="CA152">
        <v>4</v>
      </c>
      <c r="CB152">
        <v>3</v>
      </c>
      <c r="CC152">
        <v>4</v>
      </c>
    </row>
    <row r="153" spans="1:81" x14ac:dyDescent="0.25">
      <c r="A153" s="30">
        <v>152</v>
      </c>
      <c r="B153">
        <v>2</v>
      </c>
      <c r="C153">
        <v>2</v>
      </c>
      <c r="D153">
        <v>2</v>
      </c>
      <c r="E153">
        <v>3</v>
      </c>
      <c r="F153">
        <v>2</v>
      </c>
      <c r="G153">
        <v>3</v>
      </c>
      <c r="H153">
        <v>3</v>
      </c>
      <c r="I153">
        <v>1</v>
      </c>
      <c r="J153">
        <v>1</v>
      </c>
      <c r="K153">
        <v>2</v>
      </c>
      <c r="L153">
        <v>2</v>
      </c>
      <c r="M153">
        <v>2</v>
      </c>
      <c r="N153">
        <v>2</v>
      </c>
      <c r="O153">
        <v>3</v>
      </c>
      <c r="P153">
        <v>2</v>
      </c>
      <c r="Q153">
        <v>2</v>
      </c>
      <c r="R153">
        <v>3</v>
      </c>
      <c r="S153">
        <v>3</v>
      </c>
      <c r="T153">
        <v>2</v>
      </c>
      <c r="U153">
        <v>2</v>
      </c>
      <c r="V153">
        <v>3</v>
      </c>
      <c r="W153">
        <v>3</v>
      </c>
      <c r="X153">
        <v>2</v>
      </c>
      <c r="Y153">
        <v>3</v>
      </c>
      <c r="Z153">
        <v>3</v>
      </c>
      <c r="AA153">
        <v>3</v>
      </c>
      <c r="AB153">
        <v>2</v>
      </c>
      <c r="AC153">
        <v>2</v>
      </c>
      <c r="AD153">
        <v>2</v>
      </c>
      <c r="AE153">
        <v>2</v>
      </c>
      <c r="AF153">
        <v>3</v>
      </c>
      <c r="AG153">
        <v>2</v>
      </c>
      <c r="AH153">
        <v>2</v>
      </c>
      <c r="AI153">
        <v>3</v>
      </c>
      <c r="AJ153">
        <v>2</v>
      </c>
      <c r="AK153">
        <v>2</v>
      </c>
      <c r="AL153">
        <v>2</v>
      </c>
      <c r="AM153">
        <v>2</v>
      </c>
      <c r="AN153">
        <v>2</v>
      </c>
      <c r="AO153">
        <v>1</v>
      </c>
      <c r="AP153">
        <v>2</v>
      </c>
      <c r="AQ153">
        <v>3</v>
      </c>
      <c r="AR153">
        <v>2</v>
      </c>
      <c r="AS153">
        <v>2</v>
      </c>
      <c r="AT153">
        <v>2</v>
      </c>
      <c r="AU153">
        <v>2</v>
      </c>
      <c r="AV153">
        <v>2</v>
      </c>
      <c r="AW153">
        <v>3</v>
      </c>
      <c r="AX153">
        <v>2</v>
      </c>
      <c r="AY153">
        <v>2</v>
      </c>
      <c r="AZ153">
        <v>2</v>
      </c>
      <c r="BA153">
        <v>2</v>
      </c>
      <c r="BB153">
        <v>2</v>
      </c>
      <c r="BC153">
        <v>3</v>
      </c>
      <c r="BD153">
        <v>3</v>
      </c>
      <c r="BE153">
        <v>2</v>
      </c>
      <c r="BF153">
        <v>2</v>
      </c>
      <c r="BG153">
        <v>2</v>
      </c>
      <c r="BH153">
        <v>2</v>
      </c>
      <c r="BI153">
        <v>3</v>
      </c>
      <c r="BJ153">
        <v>2</v>
      </c>
      <c r="BK153">
        <v>3</v>
      </c>
      <c r="BL153">
        <v>3</v>
      </c>
      <c r="BM153">
        <v>2</v>
      </c>
      <c r="BN153">
        <v>3</v>
      </c>
      <c r="BO153">
        <v>2</v>
      </c>
      <c r="BP153">
        <v>2</v>
      </c>
      <c r="BQ153">
        <v>3</v>
      </c>
      <c r="BR153">
        <v>2</v>
      </c>
      <c r="BS153">
        <v>2</v>
      </c>
      <c r="BT153">
        <v>2</v>
      </c>
      <c r="BU153">
        <v>2</v>
      </c>
      <c r="BV153">
        <v>2</v>
      </c>
      <c r="BW153">
        <v>3</v>
      </c>
      <c r="BX153">
        <v>2</v>
      </c>
      <c r="BY153">
        <v>2</v>
      </c>
      <c r="BZ153">
        <v>3</v>
      </c>
      <c r="CA153">
        <v>2</v>
      </c>
      <c r="CB153">
        <v>2</v>
      </c>
      <c r="CC153">
        <v>2</v>
      </c>
    </row>
    <row r="154" spans="1:81" x14ac:dyDescent="0.25">
      <c r="A154" s="31">
        <v>153</v>
      </c>
      <c r="B154">
        <v>2</v>
      </c>
      <c r="C154">
        <v>3</v>
      </c>
      <c r="D154">
        <v>1</v>
      </c>
      <c r="E154">
        <v>2</v>
      </c>
      <c r="F154">
        <v>2</v>
      </c>
      <c r="G154">
        <v>2</v>
      </c>
      <c r="H154">
        <v>3</v>
      </c>
      <c r="I154">
        <v>1</v>
      </c>
      <c r="J154">
        <v>1</v>
      </c>
      <c r="K154">
        <v>2</v>
      </c>
      <c r="L154">
        <v>2</v>
      </c>
      <c r="M154">
        <v>2</v>
      </c>
      <c r="N154">
        <v>1</v>
      </c>
      <c r="O154">
        <v>2</v>
      </c>
      <c r="P154">
        <v>1</v>
      </c>
      <c r="Q154">
        <v>1</v>
      </c>
      <c r="R154">
        <v>3</v>
      </c>
      <c r="S154">
        <v>3</v>
      </c>
      <c r="T154">
        <v>2</v>
      </c>
      <c r="U154">
        <v>2</v>
      </c>
      <c r="V154">
        <v>2</v>
      </c>
      <c r="W154">
        <v>3</v>
      </c>
      <c r="X154">
        <v>3</v>
      </c>
      <c r="Y154">
        <v>2</v>
      </c>
      <c r="Z154">
        <v>3</v>
      </c>
      <c r="AA154">
        <v>3</v>
      </c>
      <c r="AB154">
        <v>1</v>
      </c>
      <c r="AC154">
        <v>1</v>
      </c>
      <c r="AD154">
        <v>1</v>
      </c>
      <c r="AE154">
        <v>1</v>
      </c>
      <c r="AF154">
        <v>3</v>
      </c>
      <c r="AG154">
        <v>1</v>
      </c>
      <c r="AH154">
        <v>1</v>
      </c>
      <c r="AI154">
        <v>1</v>
      </c>
      <c r="AJ154">
        <v>2</v>
      </c>
      <c r="AK154">
        <v>2</v>
      </c>
      <c r="AL154">
        <v>1</v>
      </c>
      <c r="AM154">
        <v>3</v>
      </c>
      <c r="AN154">
        <v>2</v>
      </c>
      <c r="AO154">
        <v>3</v>
      </c>
      <c r="AP154">
        <v>1</v>
      </c>
      <c r="AQ154">
        <v>1</v>
      </c>
      <c r="AR154">
        <v>3</v>
      </c>
      <c r="AS154">
        <v>2</v>
      </c>
      <c r="AT154">
        <v>1</v>
      </c>
      <c r="AU154">
        <v>2</v>
      </c>
      <c r="AV154">
        <v>2</v>
      </c>
      <c r="AW154">
        <v>3</v>
      </c>
      <c r="AX154">
        <v>2</v>
      </c>
      <c r="AY154">
        <v>2</v>
      </c>
      <c r="AZ154">
        <v>2</v>
      </c>
      <c r="BA154">
        <v>2</v>
      </c>
      <c r="BB154">
        <v>2</v>
      </c>
      <c r="BC154">
        <v>3</v>
      </c>
      <c r="BD154">
        <v>2</v>
      </c>
      <c r="BE154">
        <v>2</v>
      </c>
      <c r="BF154">
        <v>2</v>
      </c>
      <c r="BG154">
        <v>2</v>
      </c>
      <c r="BH154">
        <v>1</v>
      </c>
      <c r="BI154">
        <v>1</v>
      </c>
      <c r="BJ154">
        <v>2</v>
      </c>
      <c r="BK154">
        <v>3</v>
      </c>
      <c r="BL154">
        <v>3</v>
      </c>
      <c r="BM154">
        <v>2</v>
      </c>
      <c r="BN154">
        <v>2</v>
      </c>
      <c r="BO154">
        <v>2</v>
      </c>
      <c r="BP154">
        <v>2</v>
      </c>
      <c r="BQ154">
        <v>2</v>
      </c>
      <c r="BR154">
        <v>2</v>
      </c>
      <c r="BS154">
        <v>3</v>
      </c>
      <c r="BT154">
        <v>3</v>
      </c>
      <c r="BU154">
        <v>1</v>
      </c>
      <c r="BV154">
        <v>1</v>
      </c>
      <c r="BW154">
        <v>3</v>
      </c>
      <c r="BX154">
        <v>2</v>
      </c>
      <c r="BY154">
        <v>2</v>
      </c>
      <c r="BZ154">
        <v>2</v>
      </c>
      <c r="CA154">
        <v>2</v>
      </c>
      <c r="CB154">
        <v>2</v>
      </c>
      <c r="CC154">
        <v>2</v>
      </c>
    </row>
    <row r="155" spans="1:81" x14ac:dyDescent="0.25">
      <c r="A155" s="30">
        <v>154</v>
      </c>
      <c r="B155">
        <v>2</v>
      </c>
      <c r="C155">
        <v>2</v>
      </c>
      <c r="D155">
        <v>2</v>
      </c>
      <c r="E155">
        <v>2</v>
      </c>
      <c r="F155">
        <v>2</v>
      </c>
      <c r="G155">
        <v>3</v>
      </c>
      <c r="H155">
        <v>2</v>
      </c>
      <c r="I155">
        <v>2</v>
      </c>
      <c r="J155">
        <v>2</v>
      </c>
      <c r="K155">
        <v>2</v>
      </c>
      <c r="L155">
        <v>2</v>
      </c>
      <c r="M155">
        <v>2</v>
      </c>
      <c r="N155">
        <v>2</v>
      </c>
      <c r="O155">
        <v>3</v>
      </c>
      <c r="P155">
        <v>3</v>
      </c>
      <c r="Q155">
        <v>3</v>
      </c>
      <c r="R155">
        <v>3</v>
      </c>
      <c r="S155">
        <v>2</v>
      </c>
      <c r="T155">
        <v>2</v>
      </c>
      <c r="U155">
        <v>2</v>
      </c>
      <c r="V155">
        <v>2</v>
      </c>
      <c r="W155">
        <v>3</v>
      </c>
      <c r="X155">
        <v>3</v>
      </c>
      <c r="Y155">
        <v>2</v>
      </c>
      <c r="Z155">
        <v>3</v>
      </c>
      <c r="AA155">
        <v>3</v>
      </c>
      <c r="AB155">
        <v>2</v>
      </c>
      <c r="AC155">
        <v>2</v>
      </c>
      <c r="AD155">
        <v>2</v>
      </c>
      <c r="AE155">
        <v>2</v>
      </c>
      <c r="AF155">
        <v>3</v>
      </c>
      <c r="AG155">
        <v>2</v>
      </c>
      <c r="AH155">
        <v>2</v>
      </c>
      <c r="AI155">
        <v>2</v>
      </c>
      <c r="AJ155">
        <v>2</v>
      </c>
      <c r="AK155">
        <v>2</v>
      </c>
      <c r="AL155">
        <v>2</v>
      </c>
      <c r="AM155">
        <v>2</v>
      </c>
      <c r="AN155">
        <v>2</v>
      </c>
      <c r="AO155">
        <v>3</v>
      </c>
      <c r="AP155">
        <v>2</v>
      </c>
      <c r="AQ155">
        <v>3</v>
      </c>
      <c r="AR155">
        <v>2</v>
      </c>
      <c r="AS155">
        <v>2</v>
      </c>
      <c r="AT155">
        <v>2</v>
      </c>
      <c r="AU155">
        <v>2</v>
      </c>
      <c r="AV155">
        <v>2</v>
      </c>
      <c r="AW155">
        <v>1</v>
      </c>
      <c r="AX155">
        <v>2</v>
      </c>
      <c r="AY155">
        <v>2</v>
      </c>
      <c r="AZ155">
        <v>2</v>
      </c>
      <c r="BA155">
        <v>2</v>
      </c>
      <c r="BB155">
        <v>2</v>
      </c>
      <c r="BC155">
        <v>2</v>
      </c>
      <c r="BD155">
        <v>2</v>
      </c>
      <c r="BE155">
        <v>2</v>
      </c>
      <c r="BF155">
        <v>2</v>
      </c>
      <c r="BG155">
        <v>2</v>
      </c>
      <c r="BH155">
        <v>2</v>
      </c>
      <c r="BI155">
        <v>2</v>
      </c>
      <c r="BJ155">
        <v>2</v>
      </c>
      <c r="BK155">
        <v>2</v>
      </c>
      <c r="BL155">
        <v>3</v>
      </c>
      <c r="BM155">
        <v>3</v>
      </c>
      <c r="BN155">
        <v>2</v>
      </c>
      <c r="BO155">
        <v>3</v>
      </c>
      <c r="BP155">
        <v>2</v>
      </c>
      <c r="BQ155">
        <v>2</v>
      </c>
      <c r="BR155">
        <v>3</v>
      </c>
      <c r="BS155">
        <v>2</v>
      </c>
      <c r="BT155">
        <v>3</v>
      </c>
      <c r="BU155">
        <v>3</v>
      </c>
      <c r="BV155">
        <v>3</v>
      </c>
      <c r="BW155">
        <v>3</v>
      </c>
      <c r="BX155">
        <v>3</v>
      </c>
      <c r="BY155">
        <v>2</v>
      </c>
      <c r="BZ155">
        <v>2</v>
      </c>
      <c r="CA155">
        <v>3</v>
      </c>
      <c r="CB155">
        <v>3</v>
      </c>
      <c r="CC155">
        <v>3</v>
      </c>
    </row>
    <row r="156" spans="1:81" x14ac:dyDescent="0.25">
      <c r="A156" s="31">
        <v>155</v>
      </c>
      <c r="B156">
        <v>4</v>
      </c>
      <c r="C156">
        <v>4</v>
      </c>
      <c r="D156">
        <v>4</v>
      </c>
      <c r="E156">
        <v>3</v>
      </c>
      <c r="F156">
        <v>4</v>
      </c>
      <c r="G156">
        <v>4</v>
      </c>
      <c r="H156">
        <v>3</v>
      </c>
      <c r="I156">
        <v>4</v>
      </c>
      <c r="J156">
        <v>4</v>
      </c>
      <c r="K156">
        <v>4</v>
      </c>
      <c r="L156">
        <v>3</v>
      </c>
      <c r="M156">
        <v>4</v>
      </c>
      <c r="N156">
        <v>4</v>
      </c>
      <c r="O156">
        <v>4</v>
      </c>
      <c r="P156">
        <v>3</v>
      </c>
      <c r="Q156">
        <v>4</v>
      </c>
      <c r="R156">
        <v>4</v>
      </c>
      <c r="S156">
        <v>4</v>
      </c>
      <c r="T156">
        <v>4</v>
      </c>
      <c r="U156">
        <v>4</v>
      </c>
      <c r="V156">
        <v>4</v>
      </c>
      <c r="W156">
        <v>4</v>
      </c>
      <c r="X156">
        <v>4</v>
      </c>
      <c r="Y156">
        <v>2</v>
      </c>
      <c r="Z156">
        <v>3</v>
      </c>
      <c r="AA156">
        <v>4</v>
      </c>
      <c r="AB156">
        <v>2</v>
      </c>
      <c r="AC156">
        <v>2</v>
      </c>
      <c r="AD156">
        <v>2</v>
      </c>
      <c r="AE156">
        <v>2</v>
      </c>
      <c r="AF156">
        <v>3</v>
      </c>
      <c r="AG156">
        <v>2</v>
      </c>
      <c r="AH156">
        <v>2</v>
      </c>
      <c r="AI156">
        <v>2</v>
      </c>
      <c r="AJ156">
        <v>3</v>
      </c>
      <c r="AK156">
        <v>3</v>
      </c>
      <c r="AL156">
        <v>3</v>
      </c>
      <c r="AM156">
        <v>4</v>
      </c>
      <c r="AN156">
        <v>3</v>
      </c>
      <c r="AO156">
        <v>3</v>
      </c>
      <c r="AP156">
        <v>4</v>
      </c>
      <c r="AQ156">
        <v>4</v>
      </c>
      <c r="AR156">
        <v>4</v>
      </c>
      <c r="AS156">
        <v>3</v>
      </c>
      <c r="AT156">
        <v>2</v>
      </c>
      <c r="AU156">
        <v>3</v>
      </c>
      <c r="AV156">
        <v>3</v>
      </c>
      <c r="AW156">
        <v>3</v>
      </c>
      <c r="AX156">
        <v>4</v>
      </c>
      <c r="AY156">
        <v>4</v>
      </c>
      <c r="AZ156">
        <v>4</v>
      </c>
      <c r="BA156">
        <v>3</v>
      </c>
      <c r="BB156">
        <v>2</v>
      </c>
      <c r="BC156">
        <v>2</v>
      </c>
      <c r="BD156">
        <v>2</v>
      </c>
      <c r="BE156">
        <v>2</v>
      </c>
      <c r="BF156">
        <v>2</v>
      </c>
      <c r="BG156">
        <v>2</v>
      </c>
      <c r="BH156">
        <v>2</v>
      </c>
      <c r="BI156">
        <v>2</v>
      </c>
      <c r="BJ156">
        <v>3</v>
      </c>
      <c r="BK156">
        <v>3</v>
      </c>
      <c r="BL156">
        <v>3</v>
      </c>
      <c r="BM156">
        <v>4</v>
      </c>
      <c r="BN156">
        <v>4</v>
      </c>
      <c r="BO156">
        <v>4</v>
      </c>
      <c r="BP156">
        <v>4</v>
      </c>
      <c r="BQ156">
        <v>4</v>
      </c>
      <c r="BR156">
        <v>4</v>
      </c>
      <c r="BS156">
        <v>4</v>
      </c>
      <c r="BT156">
        <v>1</v>
      </c>
      <c r="BU156">
        <v>1</v>
      </c>
      <c r="BV156">
        <v>3</v>
      </c>
      <c r="BW156">
        <v>3</v>
      </c>
      <c r="BX156">
        <v>3</v>
      </c>
      <c r="BY156">
        <v>3</v>
      </c>
      <c r="BZ156">
        <v>3</v>
      </c>
      <c r="CA156">
        <v>3</v>
      </c>
      <c r="CB156">
        <v>2</v>
      </c>
      <c r="CC156">
        <v>3</v>
      </c>
    </row>
    <row r="157" spans="1:81" x14ac:dyDescent="0.25">
      <c r="A157" s="30">
        <v>156</v>
      </c>
      <c r="B157">
        <v>4</v>
      </c>
      <c r="C157">
        <v>3</v>
      </c>
      <c r="D157">
        <v>2</v>
      </c>
      <c r="E157">
        <v>4</v>
      </c>
      <c r="F157">
        <v>3</v>
      </c>
      <c r="G157">
        <v>3</v>
      </c>
      <c r="H157">
        <v>4</v>
      </c>
      <c r="I157">
        <v>3</v>
      </c>
      <c r="J157">
        <v>3</v>
      </c>
      <c r="K157">
        <v>3</v>
      </c>
      <c r="L157">
        <v>3</v>
      </c>
      <c r="M157">
        <v>2</v>
      </c>
      <c r="N157">
        <v>2</v>
      </c>
      <c r="O157">
        <v>2</v>
      </c>
      <c r="P157">
        <v>3</v>
      </c>
      <c r="Q157">
        <v>3</v>
      </c>
      <c r="R157">
        <v>3</v>
      </c>
      <c r="S157">
        <v>4</v>
      </c>
      <c r="T157">
        <v>2</v>
      </c>
      <c r="U157">
        <v>2</v>
      </c>
      <c r="V157">
        <v>3</v>
      </c>
      <c r="W157">
        <v>3</v>
      </c>
      <c r="X157">
        <v>2</v>
      </c>
      <c r="Y157">
        <v>3</v>
      </c>
      <c r="Z157">
        <v>3</v>
      </c>
      <c r="AA157">
        <v>3</v>
      </c>
      <c r="AB157">
        <v>2</v>
      </c>
      <c r="AC157">
        <v>2</v>
      </c>
      <c r="AD157">
        <v>2</v>
      </c>
      <c r="AE157">
        <v>3</v>
      </c>
      <c r="AF157">
        <v>2</v>
      </c>
      <c r="AG157">
        <v>3</v>
      </c>
      <c r="AH157">
        <v>4</v>
      </c>
      <c r="AI157">
        <v>3</v>
      </c>
      <c r="AJ157">
        <v>4</v>
      </c>
      <c r="AK157">
        <v>3</v>
      </c>
      <c r="AL157">
        <v>3</v>
      </c>
      <c r="AM157">
        <v>3</v>
      </c>
      <c r="AN157">
        <v>3</v>
      </c>
      <c r="AO157">
        <v>3</v>
      </c>
      <c r="AP157">
        <v>3</v>
      </c>
      <c r="AQ157">
        <v>3</v>
      </c>
      <c r="AR157">
        <v>3</v>
      </c>
      <c r="AS157">
        <v>3</v>
      </c>
      <c r="AT157">
        <v>4</v>
      </c>
      <c r="AU157">
        <v>4</v>
      </c>
      <c r="AV157">
        <v>4</v>
      </c>
      <c r="AW157">
        <v>4</v>
      </c>
      <c r="AX157">
        <v>4</v>
      </c>
      <c r="AY157">
        <v>4</v>
      </c>
      <c r="AZ157">
        <v>4</v>
      </c>
      <c r="BA157">
        <v>4</v>
      </c>
      <c r="BB157">
        <v>4</v>
      </c>
      <c r="BC157">
        <v>4</v>
      </c>
      <c r="BD157">
        <v>4</v>
      </c>
      <c r="BE157">
        <v>3</v>
      </c>
      <c r="BF157">
        <v>3</v>
      </c>
      <c r="BG157">
        <v>3</v>
      </c>
      <c r="BH157">
        <v>3</v>
      </c>
      <c r="BI157">
        <v>3</v>
      </c>
      <c r="BJ157">
        <v>3</v>
      </c>
      <c r="BK157">
        <v>3</v>
      </c>
      <c r="BL157">
        <v>3</v>
      </c>
      <c r="BM157">
        <v>3</v>
      </c>
      <c r="BN157">
        <v>3</v>
      </c>
      <c r="BO157">
        <v>3</v>
      </c>
      <c r="BP157">
        <v>3</v>
      </c>
      <c r="BQ157">
        <v>3</v>
      </c>
      <c r="BR157">
        <v>3</v>
      </c>
      <c r="BS157">
        <v>3</v>
      </c>
      <c r="BT157">
        <v>3</v>
      </c>
      <c r="BU157">
        <v>4</v>
      </c>
      <c r="BV157">
        <v>4</v>
      </c>
      <c r="BW157">
        <v>4</v>
      </c>
      <c r="BX157">
        <v>4</v>
      </c>
      <c r="BY157">
        <v>4</v>
      </c>
      <c r="BZ157">
        <v>4</v>
      </c>
      <c r="CA157">
        <v>4</v>
      </c>
      <c r="CB157">
        <v>4</v>
      </c>
      <c r="CC157">
        <v>3</v>
      </c>
    </row>
    <row r="158" spans="1:81" x14ac:dyDescent="0.25">
      <c r="A158" s="31">
        <v>157</v>
      </c>
      <c r="B158">
        <v>2</v>
      </c>
      <c r="C158">
        <v>2</v>
      </c>
      <c r="D158">
        <v>2</v>
      </c>
      <c r="E158">
        <v>3</v>
      </c>
      <c r="F158">
        <v>1</v>
      </c>
      <c r="G158">
        <v>3</v>
      </c>
      <c r="H158">
        <v>3</v>
      </c>
      <c r="I158">
        <v>1</v>
      </c>
      <c r="J158">
        <v>1</v>
      </c>
      <c r="K158">
        <v>2</v>
      </c>
      <c r="L158">
        <v>1</v>
      </c>
      <c r="M158">
        <v>1</v>
      </c>
      <c r="N158">
        <v>1</v>
      </c>
      <c r="O158">
        <v>2</v>
      </c>
      <c r="P158">
        <v>3</v>
      </c>
      <c r="Q158">
        <v>3</v>
      </c>
      <c r="R158">
        <v>3</v>
      </c>
      <c r="S158">
        <v>3</v>
      </c>
      <c r="T158">
        <v>3</v>
      </c>
      <c r="U158">
        <v>3</v>
      </c>
      <c r="V158">
        <v>3</v>
      </c>
      <c r="W158">
        <v>3</v>
      </c>
      <c r="X158">
        <v>3</v>
      </c>
      <c r="Y158">
        <v>3</v>
      </c>
      <c r="Z158">
        <v>3</v>
      </c>
      <c r="AA158">
        <v>3</v>
      </c>
      <c r="AB158">
        <v>1</v>
      </c>
      <c r="AC158">
        <v>1</v>
      </c>
      <c r="AD158">
        <v>2</v>
      </c>
      <c r="AE158">
        <v>3</v>
      </c>
      <c r="AF158">
        <v>2</v>
      </c>
      <c r="AG158">
        <v>2</v>
      </c>
      <c r="AH158">
        <v>1</v>
      </c>
      <c r="AI158">
        <v>1</v>
      </c>
      <c r="AJ158">
        <v>2</v>
      </c>
      <c r="AK158">
        <v>2</v>
      </c>
      <c r="AL158">
        <v>2</v>
      </c>
      <c r="AM158">
        <v>1</v>
      </c>
      <c r="AN158">
        <v>1</v>
      </c>
      <c r="AO158">
        <v>1</v>
      </c>
      <c r="AP158">
        <v>2</v>
      </c>
      <c r="AQ158">
        <v>3</v>
      </c>
      <c r="AR158">
        <v>1</v>
      </c>
      <c r="AS158">
        <v>2</v>
      </c>
      <c r="AT158">
        <v>1</v>
      </c>
      <c r="AU158">
        <v>1</v>
      </c>
      <c r="AV158">
        <v>1</v>
      </c>
      <c r="AW158">
        <v>3</v>
      </c>
      <c r="AX158">
        <v>2</v>
      </c>
      <c r="AY158">
        <v>2</v>
      </c>
      <c r="AZ158">
        <v>1</v>
      </c>
      <c r="BA158">
        <v>2</v>
      </c>
      <c r="BB158">
        <v>1</v>
      </c>
      <c r="BC158">
        <v>3</v>
      </c>
      <c r="BD158">
        <v>2</v>
      </c>
      <c r="BE158">
        <v>2</v>
      </c>
      <c r="BF158">
        <v>3</v>
      </c>
      <c r="BG158">
        <v>1</v>
      </c>
      <c r="BH158">
        <v>1</v>
      </c>
      <c r="BI158">
        <v>1</v>
      </c>
      <c r="BJ158">
        <v>1</v>
      </c>
      <c r="BK158">
        <v>4</v>
      </c>
      <c r="BL158">
        <v>4</v>
      </c>
      <c r="BM158">
        <v>2</v>
      </c>
      <c r="BN158">
        <v>3</v>
      </c>
      <c r="BO158">
        <v>4</v>
      </c>
      <c r="BP158">
        <v>4</v>
      </c>
      <c r="BQ158">
        <v>4</v>
      </c>
      <c r="BR158">
        <v>3</v>
      </c>
      <c r="BS158">
        <v>3</v>
      </c>
      <c r="BT158">
        <v>3</v>
      </c>
      <c r="BU158">
        <v>3</v>
      </c>
      <c r="BV158">
        <v>3</v>
      </c>
      <c r="BW158">
        <v>2</v>
      </c>
      <c r="BX158">
        <v>1</v>
      </c>
      <c r="BY158">
        <v>1</v>
      </c>
      <c r="BZ158">
        <v>1</v>
      </c>
      <c r="CA158">
        <v>1</v>
      </c>
      <c r="CB158">
        <v>1</v>
      </c>
      <c r="CC158">
        <v>2</v>
      </c>
    </row>
    <row r="159" spans="1:81" x14ac:dyDescent="0.25">
      <c r="A159" s="30">
        <v>158</v>
      </c>
      <c r="B159">
        <v>4</v>
      </c>
      <c r="C159">
        <v>4</v>
      </c>
      <c r="D159">
        <v>4</v>
      </c>
      <c r="E159">
        <v>3</v>
      </c>
      <c r="F159">
        <v>4</v>
      </c>
      <c r="G159">
        <v>4</v>
      </c>
      <c r="H159">
        <v>4</v>
      </c>
      <c r="I159">
        <v>3</v>
      </c>
      <c r="J159">
        <v>4</v>
      </c>
      <c r="K159">
        <v>4</v>
      </c>
      <c r="L159">
        <v>3</v>
      </c>
      <c r="M159">
        <v>4</v>
      </c>
      <c r="N159">
        <v>4</v>
      </c>
      <c r="O159">
        <v>4</v>
      </c>
      <c r="P159">
        <v>3</v>
      </c>
      <c r="Q159">
        <v>4</v>
      </c>
      <c r="R159">
        <v>4</v>
      </c>
      <c r="S159">
        <v>4</v>
      </c>
      <c r="T159">
        <v>3</v>
      </c>
      <c r="U159">
        <v>4</v>
      </c>
      <c r="V159">
        <v>4</v>
      </c>
      <c r="W159">
        <v>4</v>
      </c>
      <c r="X159">
        <v>4</v>
      </c>
      <c r="Y159">
        <v>2</v>
      </c>
      <c r="Z159">
        <v>4</v>
      </c>
      <c r="AA159">
        <v>4</v>
      </c>
      <c r="AB159">
        <v>3</v>
      </c>
      <c r="AC159">
        <v>3</v>
      </c>
      <c r="AD159">
        <v>2</v>
      </c>
      <c r="AE159">
        <v>4</v>
      </c>
      <c r="AF159">
        <v>4</v>
      </c>
      <c r="AG159">
        <v>3</v>
      </c>
      <c r="AH159">
        <v>3</v>
      </c>
      <c r="AI159">
        <v>2</v>
      </c>
      <c r="AJ159">
        <v>3</v>
      </c>
      <c r="AK159">
        <v>3</v>
      </c>
      <c r="AL159">
        <v>4</v>
      </c>
      <c r="AM159">
        <v>4</v>
      </c>
      <c r="AN159">
        <v>4</v>
      </c>
      <c r="AO159">
        <v>4</v>
      </c>
      <c r="AP159">
        <v>3</v>
      </c>
      <c r="AQ159">
        <v>3</v>
      </c>
      <c r="AR159">
        <v>4</v>
      </c>
      <c r="AS159">
        <v>3</v>
      </c>
      <c r="AT159">
        <v>1</v>
      </c>
      <c r="AU159">
        <v>3</v>
      </c>
      <c r="AV159">
        <v>3</v>
      </c>
      <c r="AW159">
        <v>4</v>
      </c>
      <c r="AX159">
        <v>3</v>
      </c>
      <c r="AY159">
        <v>3</v>
      </c>
      <c r="AZ159">
        <v>4</v>
      </c>
      <c r="BA159">
        <v>2</v>
      </c>
      <c r="BB159">
        <v>3</v>
      </c>
      <c r="BC159">
        <v>3</v>
      </c>
      <c r="BD159">
        <v>3</v>
      </c>
      <c r="BE159">
        <v>3</v>
      </c>
      <c r="BF159">
        <v>3</v>
      </c>
      <c r="BG159">
        <v>2</v>
      </c>
      <c r="BH159">
        <v>2</v>
      </c>
      <c r="BI159">
        <v>4</v>
      </c>
      <c r="BJ159">
        <v>3</v>
      </c>
      <c r="BK159">
        <v>4</v>
      </c>
      <c r="BL159">
        <v>4</v>
      </c>
      <c r="BM159">
        <v>3</v>
      </c>
      <c r="BN159">
        <v>4</v>
      </c>
      <c r="BO159">
        <v>4</v>
      </c>
      <c r="BP159">
        <v>4</v>
      </c>
      <c r="BQ159">
        <v>4</v>
      </c>
      <c r="BR159">
        <v>4</v>
      </c>
      <c r="BS159">
        <v>4</v>
      </c>
      <c r="BT159">
        <v>4</v>
      </c>
      <c r="BU159">
        <v>4</v>
      </c>
      <c r="BV159">
        <v>4</v>
      </c>
      <c r="BW159">
        <v>3</v>
      </c>
      <c r="BX159">
        <v>3</v>
      </c>
      <c r="BY159">
        <v>3</v>
      </c>
      <c r="BZ159">
        <v>3</v>
      </c>
      <c r="CA159">
        <v>3</v>
      </c>
      <c r="CB159">
        <v>3</v>
      </c>
      <c r="CC159">
        <v>4</v>
      </c>
    </row>
    <row r="160" spans="1:81" x14ac:dyDescent="0.25">
      <c r="A160" s="31">
        <v>159</v>
      </c>
      <c r="B160">
        <v>1</v>
      </c>
      <c r="C160">
        <v>2</v>
      </c>
      <c r="D160">
        <v>2</v>
      </c>
      <c r="E160">
        <v>2</v>
      </c>
      <c r="F160">
        <v>1</v>
      </c>
      <c r="G160">
        <v>2</v>
      </c>
      <c r="H160">
        <v>3</v>
      </c>
      <c r="I160">
        <v>1</v>
      </c>
      <c r="J160">
        <v>1</v>
      </c>
      <c r="K160">
        <v>1</v>
      </c>
      <c r="L160">
        <v>1</v>
      </c>
      <c r="M160">
        <v>1</v>
      </c>
      <c r="N160">
        <v>1</v>
      </c>
      <c r="O160">
        <v>1</v>
      </c>
      <c r="P160">
        <v>3</v>
      </c>
      <c r="Q160">
        <v>3</v>
      </c>
      <c r="R160">
        <v>4</v>
      </c>
      <c r="S160">
        <v>4</v>
      </c>
      <c r="T160">
        <v>3</v>
      </c>
      <c r="U160">
        <v>3</v>
      </c>
      <c r="V160">
        <v>4</v>
      </c>
      <c r="W160">
        <v>4</v>
      </c>
      <c r="X160">
        <v>3</v>
      </c>
      <c r="Y160">
        <v>3</v>
      </c>
      <c r="Z160">
        <v>3</v>
      </c>
      <c r="AA160">
        <v>3</v>
      </c>
      <c r="AB160">
        <v>1</v>
      </c>
      <c r="AC160">
        <v>1</v>
      </c>
      <c r="AD160">
        <v>1</v>
      </c>
      <c r="AE160">
        <v>4</v>
      </c>
      <c r="AF160">
        <v>4</v>
      </c>
      <c r="AG160">
        <v>1</v>
      </c>
      <c r="AH160">
        <v>2</v>
      </c>
      <c r="AI160">
        <v>1</v>
      </c>
      <c r="AJ160">
        <v>4</v>
      </c>
      <c r="AK160">
        <v>4</v>
      </c>
      <c r="AL160">
        <v>3</v>
      </c>
      <c r="AM160">
        <v>4</v>
      </c>
      <c r="AN160">
        <v>3</v>
      </c>
      <c r="AO160">
        <v>1</v>
      </c>
      <c r="AP160">
        <v>2</v>
      </c>
      <c r="AQ160">
        <v>3</v>
      </c>
      <c r="AR160">
        <v>3</v>
      </c>
      <c r="AS160">
        <v>3</v>
      </c>
      <c r="AT160">
        <v>1</v>
      </c>
      <c r="AU160">
        <v>3</v>
      </c>
      <c r="AV160">
        <v>3</v>
      </c>
      <c r="AW160">
        <v>1</v>
      </c>
      <c r="AX160">
        <v>2</v>
      </c>
      <c r="AY160">
        <v>3</v>
      </c>
      <c r="AZ160">
        <v>1</v>
      </c>
      <c r="BA160">
        <v>1</v>
      </c>
      <c r="BB160">
        <v>3</v>
      </c>
      <c r="BC160">
        <v>3</v>
      </c>
      <c r="BD160">
        <v>2</v>
      </c>
      <c r="BE160">
        <v>3</v>
      </c>
      <c r="BF160">
        <v>3</v>
      </c>
      <c r="BG160">
        <v>1</v>
      </c>
      <c r="BH160">
        <v>2</v>
      </c>
      <c r="BI160">
        <v>1</v>
      </c>
      <c r="BJ160">
        <v>3</v>
      </c>
      <c r="BK160">
        <v>4</v>
      </c>
      <c r="BL160">
        <v>3</v>
      </c>
      <c r="BM160">
        <v>2</v>
      </c>
      <c r="BN160">
        <v>3</v>
      </c>
      <c r="BO160">
        <v>2</v>
      </c>
      <c r="BP160">
        <v>3</v>
      </c>
      <c r="BQ160">
        <v>2</v>
      </c>
      <c r="BR160">
        <v>1</v>
      </c>
      <c r="BS160">
        <v>1</v>
      </c>
      <c r="BT160">
        <v>3</v>
      </c>
      <c r="BU160">
        <v>3</v>
      </c>
      <c r="BV160">
        <v>3</v>
      </c>
      <c r="BW160">
        <v>2</v>
      </c>
      <c r="BX160">
        <v>2</v>
      </c>
      <c r="BY160">
        <v>3</v>
      </c>
      <c r="BZ160">
        <v>2</v>
      </c>
      <c r="CA160">
        <v>2</v>
      </c>
      <c r="CB160">
        <v>2</v>
      </c>
      <c r="CC160">
        <v>4</v>
      </c>
    </row>
    <row r="161" spans="1:81" x14ac:dyDescent="0.25">
      <c r="A161" s="30">
        <v>160</v>
      </c>
      <c r="B161">
        <v>3</v>
      </c>
      <c r="C161">
        <v>3</v>
      </c>
      <c r="D161">
        <v>4</v>
      </c>
      <c r="E161">
        <v>3</v>
      </c>
      <c r="F161">
        <v>4</v>
      </c>
      <c r="G161">
        <v>3</v>
      </c>
      <c r="H161">
        <v>4</v>
      </c>
      <c r="I161">
        <v>4</v>
      </c>
      <c r="J161">
        <v>4</v>
      </c>
      <c r="K161">
        <v>4</v>
      </c>
      <c r="L161">
        <v>3</v>
      </c>
      <c r="M161">
        <v>4</v>
      </c>
      <c r="N161">
        <v>3</v>
      </c>
      <c r="O161">
        <v>4</v>
      </c>
      <c r="P161">
        <v>4</v>
      </c>
      <c r="Q161">
        <v>3</v>
      </c>
      <c r="R161">
        <v>4</v>
      </c>
      <c r="S161">
        <v>4</v>
      </c>
      <c r="T161">
        <v>4</v>
      </c>
      <c r="U161">
        <v>4</v>
      </c>
      <c r="V161">
        <v>3</v>
      </c>
      <c r="W161">
        <v>4</v>
      </c>
      <c r="X161">
        <v>4</v>
      </c>
      <c r="Y161">
        <v>3</v>
      </c>
      <c r="Z161">
        <v>3</v>
      </c>
      <c r="AA161">
        <v>4</v>
      </c>
      <c r="AB161">
        <v>3</v>
      </c>
      <c r="AC161">
        <v>3</v>
      </c>
      <c r="AD161">
        <v>3</v>
      </c>
      <c r="AE161">
        <v>3</v>
      </c>
      <c r="AF161">
        <v>3</v>
      </c>
      <c r="AG161">
        <v>3</v>
      </c>
      <c r="AH161">
        <v>3</v>
      </c>
      <c r="AI161">
        <v>4</v>
      </c>
      <c r="AJ161">
        <v>4</v>
      </c>
      <c r="AK161">
        <v>4</v>
      </c>
      <c r="AL161">
        <v>4</v>
      </c>
      <c r="AM161">
        <v>3</v>
      </c>
      <c r="AN161">
        <v>3</v>
      </c>
      <c r="AO161">
        <v>3</v>
      </c>
      <c r="AP161">
        <v>4</v>
      </c>
      <c r="AQ161">
        <v>3</v>
      </c>
      <c r="AR161">
        <v>4</v>
      </c>
      <c r="AS161">
        <v>3</v>
      </c>
      <c r="AT161">
        <v>3</v>
      </c>
      <c r="AU161">
        <v>3</v>
      </c>
      <c r="AV161">
        <v>3</v>
      </c>
      <c r="AW161">
        <v>3</v>
      </c>
      <c r="AX161">
        <v>4</v>
      </c>
      <c r="AY161">
        <v>3</v>
      </c>
      <c r="AZ161">
        <v>3</v>
      </c>
      <c r="BA161">
        <v>3</v>
      </c>
      <c r="BB161">
        <v>3</v>
      </c>
      <c r="BC161">
        <v>3</v>
      </c>
      <c r="BD161">
        <v>3</v>
      </c>
      <c r="BE161">
        <v>4</v>
      </c>
      <c r="BF161">
        <v>3</v>
      </c>
      <c r="BG161">
        <v>3</v>
      </c>
      <c r="BH161">
        <v>3</v>
      </c>
      <c r="BI161">
        <v>2</v>
      </c>
      <c r="BJ161">
        <v>3</v>
      </c>
      <c r="BK161">
        <v>3</v>
      </c>
      <c r="BL161">
        <v>3</v>
      </c>
      <c r="BM161">
        <v>3</v>
      </c>
      <c r="BN161">
        <v>3</v>
      </c>
      <c r="BO161">
        <v>3</v>
      </c>
      <c r="BP161">
        <v>3</v>
      </c>
      <c r="BQ161">
        <v>3</v>
      </c>
      <c r="BR161">
        <v>3</v>
      </c>
      <c r="BS161">
        <v>3</v>
      </c>
      <c r="BT161">
        <v>3</v>
      </c>
      <c r="BU161">
        <v>3</v>
      </c>
      <c r="BV161">
        <v>3</v>
      </c>
      <c r="BW161">
        <v>3</v>
      </c>
      <c r="BX161">
        <v>4</v>
      </c>
      <c r="BY161">
        <v>3</v>
      </c>
      <c r="BZ161">
        <v>3</v>
      </c>
      <c r="CA161">
        <v>3</v>
      </c>
      <c r="CB161">
        <v>4</v>
      </c>
      <c r="CC161">
        <v>3</v>
      </c>
    </row>
    <row r="162" spans="1:81" x14ac:dyDescent="0.25">
      <c r="A162" s="31">
        <v>161</v>
      </c>
      <c r="B162">
        <v>3</v>
      </c>
      <c r="C162">
        <v>3</v>
      </c>
      <c r="D162">
        <v>3</v>
      </c>
      <c r="E162">
        <v>3</v>
      </c>
      <c r="F162">
        <v>4</v>
      </c>
      <c r="G162">
        <v>3</v>
      </c>
      <c r="H162">
        <v>4</v>
      </c>
      <c r="I162">
        <v>3</v>
      </c>
      <c r="J162">
        <v>3</v>
      </c>
      <c r="K162">
        <v>3</v>
      </c>
      <c r="L162">
        <v>3</v>
      </c>
      <c r="M162">
        <v>3</v>
      </c>
      <c r="N162">
        <v>3</v>
      </c>
      <c r="O162">
        <v>2</v>
      </c>
      <c r="P162">
        <v>3</v>
      </c>
      <c r="Q162">
        <v>3</v>
      </c>
      <c r="R162">
        <v>4</v>
      </c>
      <c r="S162">
        <v>3</v>
      </c>
      <c r="T162">
        <v>4</v>
      </c>
      <c r="U162">
        <v>3</v>
      </c>
      <c r="V162">
        <v>4</v>
      </c>
      <c r="W162">
        <v>3</v>
      </c>
      <c r="X162">
        <v>4</v>
      </c>
      <c r="Y162">
        <v>3</v>
      </c>
      <c r="Z162">
        <v>3</v>
      </c>
      <c r="AA162">
        <v>4</v>
      </c>
      <c r="AB162">
        <v>3</v>
      </c>
      <c r="AC162">
        <v>3</v>
      </c>
      <c r="AD162">
        <v>3</v>
      </c>
      <c r="AE162">
        <v>3</v>
      </c>
      <c r="AF162">
        <v>3</v>
      </c>
      <c r="AG162">
        <v>4</v>
      </c>
      <c r="AH162">
        <v>3</v>
      </c>
      <c r="AI162">
        <v>3</v>
      </c>
      <c r="AJ162">
        <v>3</v>
      </c>
      <c r="AK162">
        <v>3</v>
      </c>
      <c r="AL162">
        <v>3</v>
      </c>
      <c r="AM162">
        <v>3</v>
      </c>
      <c r="AN162">
        <v>4</v>
      </c>
      <c r="AO162">
        <v>3</v>
      </c>
      <c r="AP162">
        <v>3</v>
      </c>
      <c r="AQ162">
        <v>4</v>
      </c>
      <c r="AR162">
        <v>3</v>
      </c>
      <c r="AS162">
        <v>4</v>
      </c>
      <c r="AT162">
        <v>3</v>
      </c>
      <c r="AU162">
        <v>4</v>
      </c>
      <c r="AV162">
        <v>3</v>
      </c>
      <c r="AW162">
        <v>3</v>
      </c>
      <c r="AX162">
        <v>3</v>
      </c>
      <c r="AY162">
        <v>3</v>
      </c>
      <c r="AZ162">
        <v>3</v>
      </c>
      <c r="BA162">
        <v>3</v>
      </c>
      <c r="BB162">
        <v>3</v>
      </c>
      <c r="BC162">
        <v>3</v>
      </c>
      <c r="BD162">
        <v>3</v>
      </c>
      <c r="BE162">
        <v>3</v>
      </c>
      <c r="BF162">
        <v>3</v>
      </c>
      <c r="BG162">
        <v>4</v>
      </c>
      <c r="BH162">
        <v>3</v>
      </c>
      <c r="BI162">
        <v>4</v>
      </c>
      <c r="BJ162">
        <v>3</v>
      </c>
      <c r="BK162">
        <v>3</v>
      </c>
      <c r="BL162">
        <v>4</v>
      </c>
      <c r="BM162">
        <v>4</v>
      </c>
      <c r="BN162">
        <v>3</v>
      </c>
      <c r="BO162">
        <v>3</v>
      </c>
      <c r="BP162">
        <v>3</v>
      </c>
      <c r="BQ162">
        <v>3</v>
      </c>
      <c r="BR162">
        <v>4</v>
      </c>
      <c r="BS162">
        <v>3</v>
      </c>
      <c r="BT162">
        <v>4</v>
      </c>
      <c r="BU162">
        <v>4</v>
      </c>
      <c r="BV162">
        <v>3</v>
      </c>
      <c r="BW162">
        <v>3</v>
      </c>
      <c r="BX162">
        <v>3</v>
      </c>
      <c r="BY162">
        <v>4</v>
      </c>
      <c r="BZ162">
        <v>3</v>
      </c>
      <c r="CA162">
        <v>4</v>
      </c>
      <c r="CB162">
        <v>3</v>
      </c>
      <c r="CC162">
        <v>3</v>
      </c>
    </row>
    <row r="163" spans="1:81" x14ac:dyDescent="0.25">
      <c r="A163" s="30">
        <v>162</v>
      </c>
      <c r="B163">
        <v>4</v>
      </c>
      <c r="C163">
        <v>4</v>
      </c>
      <c r="D163">
        <v>3</v>
      </c>
      <c r="E163">
        <v>4</v>
      </c>
      <c r="F163">
        <v>1</v>
      </c>
      <c r="G163">
        <v>3</v>
      </c>
      <c r="H163">
        <v>4</v>
      </c>
      <c r="I163">
        <v>3</v>
      </c>
      <c r="J163">
        <v>3</v>
      </c>
      <c r="K163">
        <v>1</v>
      </c>
      <c r="L163">
        <v>3</v>
      </c>
      <c r="M163">
        <v>3</v>
      </c>
      <c r="N163">
        <v>4</v>
      </c>
      <c r="O163">
        <v>3</v>
      </c>
      <c r="P163">
        <v>4</v>
      </c>
      <c r="Q163">
        <v>3</v>
      </c>
      <c r="R163">
        <v>4</v>
      </c>
      <c r="S163">
        <v>3</v>
      </c>
      <c r="T163">
        <v>4</v>
      </c>
      <c r="U163">
        <v>3</v>
      </c>
      <c r="V163">
        <v>4</v>
      </c>
      <c r="W163">
        <v>3</v>
      </c>
      <c r="X163">
        <v>4</v>
      </c>
      <c r="Y163">
        <v>3</v>
      </c>
      <c r="Z163">
        <v>4</v>
      </c>
      <c r="AA163">
        <v>3</v>
      </c>
      <c r="AB163">
        <v>1</v>
      </c>
      <c r="AC163">
        <v>2</v>
      </c>
      <c r="AD163">
        <v>4</v>
      </c>
      <c r="AE163">
        <v>4</v>
      </c>
      <c r="AF163">
        <v>4</v>
      </c>
      <c r="AG163">
        <v>3</v>
      </c>
      <c r="AH163">
        <v>4</v>
      </c>
      <c r="AI163">
        <v>3</v>
      </c>
      <c r="AJ163">
        <v>4</v>
      </c>
      <c r="AK163">
        <v>3</v>
      </c>
      <c r="AL163">
        <v>3</v>
      </c>
      <c r="AM163">
        <v>3</v>
      </c>
      <c r="AN163">
        <v>3</v>
      </c>
      <c r="AO163">
        <v>3</v>
      </c>
      <c r="AP163">
        <v>3</v>
      </c>
      <c r="AQ163">
        <v>4</v>
      </c>
      <c r="AR163">
        <v>4</v>
      </c>
      <c r="AS163">
        <v>3</v>
      </c>
      <c r="AT163">
        <v>1</v>
      </c>
      <c r="AU163">
        <v>3</v>
      </c>
      <c r="AV163">
        <v>3</v>
      </c>
      <c r="AW163">
        <v>3</v>
      </c>
      <c r="AX163">
        <v>3</v>
      </c>
      <c r="AY163">
        <v>4</v>
      </c>
      <c r="AZ163">
        <v>3</v>
      </c>
      <c r="BA163">
        <v>3</v>
      </c>
      <c r="BB163">
        <v>4</v>
      </c>
      <c r="BC163">
        <v>3</v>
      </c>
      <c r="BD163">
        <v>3</v>
      </c>
      <c r="BE163">
        <v>3</v>
      </c>
      <c r="BF163">
        <v>3</v>
      </c>
      <c r="BG163">
        <v>3</v>
      </c>
      <c r="BH163">
        <v>3</v>
      </c>
      <c r="BI163">
        <v>3</v>
      </c>
      <c r="BJ163">
        <v>4</v>
      </c>
      <c r="BK163">
        <v>3</v>
      </c>
      <c r="BL163">
        <v>3</v>
      </c>
      <c r="BM163">
        <v>3</v>
      </c>
      <c r="BN163">
        <v>1</v>
      </c>
      <c r="BO163">
        <v>3</v>
      </c>
      <c r="BP163">
        <v>3</v>
      </c>
      <c r="BQ163">
        <v>3</v>
      </c>
      <c r="BR163">
        <v>3</v>
      </c>
      <c r="BS163">
        <v>3</v>
      </c>
      <c r="BT163">
        <v>3</v>
      </c>
      <c r="BU163">
        <v>4</v>
      </c>
      <c r="BV163">
        <v>3</v>
      </c>
      <c r="BW163">
        <v>4</v>
      </c>
      <c r="BX163">
        <v>3</v>
      </c>
      <c r="BY163">
        <v>4</v>
      </c>
      <c r="BZ163">
        <v>3</v>
      </c>
      <c r="CA163">
        <v>4</v>
      </c>
      <c r="CB163">
        <v>3</v>
      </c>
      <c r="CC163">
        <v>4</v>
      </c>
    </row>
    <row r="164" spans="1:81" x14ac:dyDescent="0.25">
      <c r="A164" s="31">
        <v>163</v>
      </c>
      <c r="B164">
        <v>3</v>
      </c>
      <c r="C164">
        <v>2</v>
      </c>
      <c r="D164">
        <v>2</v>
      </c>
      <c r="E164">
        <v>2</v>
      </c>
      <c r="F164">
        <v>2</v>
      </c>
      <c r="G164">
        <v>1</v>
      </c>
      <c r="H164">
        <v>1</v>
      </c>
      <c r="I164">
        <v>1</v>
      </c>
      <c r="J164">
        <v>1</v>
      </c>
      <c r="K164">
        <v>1</v>
      </c>
      <c r="L164">
        <v>1</v>
      </c>
      <c r="M164">
        <v>1</v>
      </c>
      <c r="N164">
        <v>2</v>
      </c>
      <c r="O164">
        <v>2</v>
      </c>
      <c r="P164">
        <v>3</v>
      </c>
      <c r="Q164">
        <v>3</v>
      </c>
      <c r="R164">
        <v>3</v>
      </c>
      <c r="S164">
        <v>3</v>
      </c>
      <c r="T164">
        <v>3</v>
      </c>
      <c r="U164">
        <v>3</v>
      </c>
      <c r="V164">
        <v>3</v>
      </c>
      <c r="W164">
        <v>4</v>
      </c>
      <c r="X164">
        <v>1</v>
      </c>
      <c r="Y164">
        <v>1</v>
      </c>
      <c r="Z164">
        <v>1</v>
      </c>
      <c r="AA164">
        <v>1</v>
      </c>
      <c r="AB164">
        <v>1</v>
      </c>
      <c r="AC164">
        <v>1</v>
      </c>
      <c r="AD164">
        <v>1</v>
      </c>
      <c r="AE164">
        <v>1</v>
      </c>
      <c r="AF164">
        <v>1</v>
      </c>
      <c r="AG164">
        <v>1</v>
      </c>
      <c r="AH164">
        <v>1</v>
      </c>
      <c r="AI164">
        <v>1</v>
      </c>
      <c r="AJ164">
        <v>2</v>
      </c>
      <c r="AK164">
        <v>2</v>
      </c>
      <c r="AL164">
        <v>1</v>
      </c>
      <c r="AM164">
        <v>1</v>
      </c>
      <c r="AN164">
        <v>1</v>
      </c>
      <c r="AO164">
        <v>1</v>
      </c>
      <c r="AP164">
        <v>1</v>
      </c>
      <c r="AQ164">
        <v>1</v>
      </c>
      <c r="AR164">
        <v>3</v>
      </c>
      <c r="AS164">
        <v>3</v>
      </c>
      <c r="AT164">
        <v>1</v>
      </c>
      <c r="AU164">
        <v>3</v>
      </c>
      <c r="AV164">
        <v>2</v>
      </c>
      <c r="AW164">
        <v>1</v>
      </c>
      <c r="AX164">
        <v>1</v>
      </c>
      <c r="AY164">
        <v>3</v>
      </c>
      <c r="AZ164">
        <v>1</v>
      </c>
      <c r="BA164">
        <v>1</v>
      </c>
      <c r="BB164">
        <v>1</v>
      </c>
      <c r="BC164">
        <v>4</v>
      </c>
      <c r="BD164">
        <v>4</v>
      </c>
      <c r="BE164">
        <v>3</v>
      </c>
      <c r="BF164">
        <v>2</v>
      </c>
      <c r="BG164">
        <v>1</v>
      </c>
      <c r="BH164">
        <v>1</v>
      </c>
      <c r="BI164">
        <v>1</v>
      </c>
      <c r="BJ164">
        <v>2</v>
      </c>
      <c r="BK164">
        <v>4</v>
      </c>
      <c r="BL164">
        <v>3</v>
      </c>
      <c r="BM164">
        <v>1</v>
      </c>
      <c r="BN164">
        <v>2</v>
      </c>
      <c r="BO164">
        <v>1</v>
      </c>
      <c r="BP164">
        <v>3</v>
      </c>
      <c r="BQ164">
        <v>3</v>
      </c>
      <c r="BR164">
        <v>2</v>
      </c>
      <c r="BS164">
        <v>3</v>
      </c>
      <c r="BT164">
        <v>2</v>
      </c>
      <c r="BU164">
        <v>2</v>
      </c>
      <c r="BV164">
        <v>2</v>
      </c>
      <c r="BW164">
        <v>1</v>
      </c>
      <c r="BX164">
        <v>2</v>
      </c>
      <c r="BY164">
        <v>3</v>
      </c>
      <c r="BZ164">
        <v>4</v>
      </c>
      <c r="CA164">
        <v>2</v>
      </c>
      <c r="CB164">
        <v>3</v>
      </c>
      <c r="CC164">
        <v>4</v>
      </c>
    </row>
    <row r="165" spans="1:81" x14ac:dyDescent="0.25">
      <c r="A165" s="30">
        <v>164</v>
      </c>
      <c r="B165">
        <v>2</v>
      </c>
      <c r="C165">
        <v>3</v>
      </c>
      <c r="D165">
        <v>2</v>
      </c>
      <c r="E165">
        <v>2</v>
      </c>
      <c r="F165">
        <v>3</v>
      </c>
      <c r="G165">
        <v>3</v>
      </c>
      <c r="H165">
        <v>3</v>
      </c>
      <c r="I165">
        <v>3</v>
      </c>
      <c r="J165">
        <v>3</v>
      </c>
      <c r="K165">
        <v>3</v>
      </c>
      <c r="L165">
        <v>3</v>
      </c>
      <c r="M165">
        <v>3</v>
      </c>
      <c r="N165">
        <v>3</v>
      </c>
      <c r="O165">
        <v>2</v>
      </c>
      <c r="P165">
        <v>3</v>
      </c>
      <c r="Q165">
        <v>3</v>
      </c>
      <c r="R165">
        <v>3</v>
      </c>
      <c r="S165">
        <v>3</v>
      </c>
      <c r="T165">
        <v>3</v>
      </c>
      <c r="U165">
        <v>3</v>
      </c>
      <c r="V165">
        <v>3</v>
      </c>
      <c r="W165">
        <v>3</v>
      </c>
      <c r="X165">
        <v>3</v>
      </c>
      <c r="Y165">
        <v>4</v>
      </c>
      <c r="Z165">
        <v>3</v>
      </c>
      <c r="AA165">
        <v>3</v>
      </c>
      <c r="AB165">
        <v>3</v>
      </c>
      <c r="AC165">
        <v>3</v>
      </c>
      <c r="AD165">
        <v>3</v>
      </c>
      <c r="AE165">
        <v>3</v>
      </c>
      <c r="AF165">
        <v>4</v>
      </c>
      <c r="AG165">
        <v>3</v>
      </c>
      <c r="AH165">
        <v>3</v>
      </c>
      <c r="AI165">
        <v>3</v>
      </c>
      <c r="AJ165">
        <v>3</v>
      </c>
      <c r="AK165">
        <v>3</v>
      </c>
      <c r="AL165">
        <v>3</v>
      </c>
      <c r="AM165">
        <v>3</v>
      </c>
      <c r="AN165">
        <v>3</v>
      </c>
      <c r="AO165">
        <v>3</v>
      </c>
      <c r="AP165">
        <v>3</v>
      </c>
      <c r="AQ165">
        <v>3</v>
      </c>
      <c r="AR165">
        <v>3</v>
      </c>
      <c r="AS165">
        <v>3</v>
      </c>
      <c r="AT165">
        <v>3</v>
      </c>
      <c r="AU165">
        <v>3</v>
      </c>
      <c r="AV165">
        <v>3</v>
      </c>
      <c r="AW165">
        <v>3</v>
      </c>
      <c r="AX165">
        <v>3</v>
      </c>
      <c r="AY165">
        <v>3</v>
      </c>
      <c r="AZ165">
        <v>4</v>
      </c>
      <c r="BA165">
        <v>3</v>
      </c>
      <c r="BB165">
        <v>3</v>
      </c>
      <c r="BC165">
        <v>3</v>
      </c>
      <c r="BD165">
        <v>3</v>
      </c>
      <c r="BE165">
        <v>3</v>
      </c>
      <c r="BF165">
        <v>3</v>
      </c>
      <c r="BG165">
        <v>3</v>
      </c>
      <c r="BH165">
        <v>3</v>
      </c>
      <c r="BI165">
        <v>3</v>
      </c>
      <c r="BJ165">
        <v>4</v>
      </c>
      <c r="BK165">
        <v>3</v>
      </c>
      <c r="BL165">
        <v>4</v>
      </c>
      <c r="BM165">
        <v>4</v>
      </c>
      <c r="BN165">
        <v>4</v>
      </c>
      <c r="BO165">
        <v>4</v>
      </c>
      <c r="BP165">
        <v>4</v>
      </c>
      <c r="BQ165">
        <v>4</v>
      </c>
      <c r="BR165">
        <v>4</v>
      </c>
      <c r="BS165">
        <v>3</v>
      </c>
      <c r="BT165">
        <v>4</v>
      </c>
      <c r="BU165">
        <v>4</v>
      </c>
      <c r="BV165">
        <v>3</v>
      </c>
      <c r="BW165">
        <v>4</v>
      </c>
      <c r="BX165">
        <v>4</v>
      </c>
      <c r="BY165">
        <v>4</v>
      </c>
      <c r="BZ165">
        <v>4</v>
      </c>
      <c r="CA165">
        <v>4</v>
      </c>
      <c r="CB165">
        <v>4</v>
      </c>
      <c r="CC165">
        <v>4</v>
      </c>
    </row>
    <row r="166" spans="1:81" x14ac:dyDescent="0.25">
      <c r="A166" s="31">
        <v>165</v>
      </c>
      <c r="B166">
        <v>2</v>
      </c>
      <c r="C166">
        <v>3</v>
      </c>
      <c r="D166">
        <v>1</v>
      </c>
      <c r="E166">
        <v>1</v>
      </c>
      <c r="F166">
        <v>1</v>
      </c>
      <c r="G166">
        <v>1</v>
      </c>
      <c r="H166">
        <v>3</v>
      </c>
      <c r="I166">
        <v>1</v>
      </c>
      <c r="J166">
        <v>1</v>
      </c>
      <c r="K166">
        <v>3</v>
      </c>
      <c r="L166">
        <v>1</v>
      </c>
      <c r="M166">
        <v>1</v>
      </c>
      <c r="N166">
        <v>1</v>
      </c>
      <c r="O166">
        <v>2</v>
      </c>
      <c r="P166">
        <v>2</v>
      </c>
      <c r="Q166">
        <v>3</v>
      </c>
      <c r="R166">
        <v>2</v>
      </c>
      <c r="S166">
        <v>3</v>
      </c>
      <c r="T166">
        <v>3</v>
      </c>
      <c r="U166">
        <v>3</v>
      </c>
      <c r="V166">
        <v>3</v>
      </c>
      <c r="W166">
        <v>3</v>
      </c>
      <c r="X166">
        <v>1</v>
      </c>
      <c r="Y166">
        <v>3</v>
      </c>
      <c r="Z166">
        <v>3</v>
      </c>
      <c r="AA166">
        <v>3</v>
      </c>
      <c r="AB166">
        <v>3</v>
      </c>
      <c r="AC166">
        <v>1</v>
      </c>
      <c r="AD166">
        <v>3</v>
      </c>
      <c r="AE166">
        <v>2</v>
      </c>
      <c r="AF166">
        <v>3</v>
      </c>
      <c r="AG166">
        <v>2</v>
      </c>
      <c r="AH166">
        <v>3</v>
      </c>
      <c r="AI166">
        <v>3</v>
      </c>
      <c r="AJ166">
        <v>2</v>
      </c>
      <c r="AK166">
        <v>3</v>
      </c>
      <c r="AL166">
        <v>2</v>
      </c>
      <c r="AM166">
        <v>3</v>
      </c>
      <c r="AN166">
        <v>2</v>
      </c>
      <c r="AO166">
        <v>3</v>
      </c>
      <c r="AP166">
        <v>2</v>
      </c>
      <c r="AQ166">
        <v>3</v>
      </c>
      <c r="AR166">
        <v>2</v>
      </c>
      <c r="AS166">
        <v>2</v>
      </c>
      <c r="AT166">
        <v>1</v>
      </c>
      <c r="AU166">
        <v>2</v>
      </c>
      <c r="AV166">
        <v>2</v>
      </c>
      <c r="AW166">
        <v>3</v>
      </c>
      <c r="AX166">
        <v>2</v>
      </c>
      <c r="AY166">
        <v>3</v>
      </c>
      <c r="AZ166">
        <v>2</v>
      </c>
      <c r="BA166">
        <v>1</v>
      </c>
      <c r="BB166">
        <v>3</v>
      </c>
      <c r="BC166">
        <v>3</v>
      </c>
      <c r="BD166">
        <v>3</v>
      </c>
      <c r="BE166">
        <v>3</v>
      </c>
      <c r="BF166">
        <v>3</v>
      </c>
      <c r="BG166">
        <v>3</v>
      </c>
      <c r="BH166">
        <v>3</v>
      </c>
      <c r="BI166">
        <v>2</v>
      </c>
      <c r="BJ166">
        <v>2</v>
      </c>
      <c r="BK166">
        <v>3</v>
      </c>
      <c r="BL166">
        <v>2</v>
      </c>
      <c r="BM166">
        <v>2</v>
      </c>
      <c r="BN166">
        <v>3</v>
      </c>
      <c r="BO166">
        <v>3</v>
      </c>
      <c r="BP166">
        <v>3</v>
      </c>
      <c r="BQ166">
        <v>3</v>
      </c>
      <c r="BR166">
        <v>1</v>
      </c>
      <c r="BS166">
        <v>1</v>
      </c>
      <c r="BT166">
        <v>4</v>
      </c>
      <c r="BU166">
        <v>3</v>
      </c>
      <c r="BV166">
        <v>2</v>
      </c>
      <c r="BW166">
        <v>3</v>
      </c>
      <c r="BX166">
        <v>2</v>
      </c>
      <c r="BY166">
        <v>2</v>
      </c>
      <c r="BZ166">
        <v>2</v>
      </c>
      <c r="CA166">
        <v>2</v>
      </c>
      <c r="CB166">
        <v>2</v>
      </c>
      <c r="CC166">
        <v>3</v>
      </c>
    </row>
    <row r="167" spans="1:81" x14ac:dyDescent="0.25">
      <c r="A167" s="30">
        <v>166</v>
      </c>
      <c r="B167">
        <v>2</v>
      </c>
      <c r="C167">
        <v>2</v>
      </c>
      <c r="D167">
        <v>1</v>
      </c>
      <c r="E167">
        <v>1</v>
      </c>
      <c r="F167">
        <v>1</v>
      </c>
      <c r="G167">
        <v>2</v>
      </c>
      <c r="H167">
        <v>2</v>
      </c>
      <c r="I167">
        <v>1</v>
      </c>
      <c r="J167">
        <v>1</v>
      </c>
      <c r="K167">
        <v>2</v>
      </c>
      <c r="L167">
        <v>1</v>
      </c>
      <c r="M167">
        <v>1</v>
      </c>
      <c r="N167">
        <v>1</v>
      </c>
      <c r="O167">
        <v>1</v>
      </c>
      <c r="P167">
        <v>2</v>
      </c>
      <c r="Q167">
        <v>2</v>
      </c>
      <c r="R167">
        <v>2</v>
      </c>
      <c r="S167">
        <v>2</v>
      </c>
      <c r="T167">
        <v>1</v>
      </c>
      <c r="U167">
        <v>1</v>
      </c>
      <c r="V167">
        <v>3</v>
      </c>
      <c r="W167">
        <v>4</v>
      </c>
      <c r="X167">
        <v>1</v>
      </c>
      <c r="Y167">
        <v>1</v>
      </c>
      <c r="Z167">
        <v>1</v>
      </c>
      <c r="AA167">
        <v>1</v>
      </c>
      <c r="AB167">
        <v>3</v>
      </c>
      <c r="AC167">
        <v>1</v>
      </c>
      <c r="AD167">
        <v>1</v>
      </c>
      <c r="AE167">
        <v>2</v>
      </c>
      <c r="AF167">
        <v>2</v>
      </c>
      <c r="AG167">
        <v>1</v>
      </c>
      <c r="AH167">
        <v>2</v>
      </c>
      <c r="AI167">
        <v>2</v>
      </c>
      <c r="AJ167">
        <v>3</v>
      </c>
      <c r="AK167">
        <v>3</v>
      </c>
      <c r="AL167">
        <v>2</v>
      </c>
      <c r="AM167">
        <v>2</v>
      </c>
      <c r="AN167">
        <v>2</v>
      </c>
      <c r="AO167">
        <v>2</v>
      </c>
      <c r="AP167">
        <v>2</v>
      </c>
      <c r="AQ167">
        <v>2</v>
      </c>
      <c r="AR167">
        <v>2</v>
      </c>
      <c r="AS167">
        <v>2</v>
      </c>
      <c r="AT167">
        <v>2</v>
      </c>
      <c r="AU167">
        <v>2</v>
      </c>
      <c r="AV167">
        <v>2</v>
      </c>
      <c r="AW167">
        <v>2</v>
      </c>
      <c r="AX167">
        <v>2</v>
      </c>
      <c r="AY167">
        <v>2</v>
      </c>
      <c r="AZ167">
        <v>2</v>
      </c>
      <c r="BA167">
        <v>2</v>
      </c>
      <c r="BB167">
        <v>2</v>
      </c>
      <c r="BC167">
        <v>1</v>
      </c>
      <c r="BD167">
        <v>1</v>
      </c>
      <c r="BE167">
        <v>1</v>
      </c>
      <c r="BF167">
        <v>2</v>
      </c>
      <c r="BG167">
        <v>2</v>
      </c>
      <c r="BH167">
        <v>2</v>
      </c>
      <c r="BI167">
        <v>2</v>
      </c>
      <c r="BJ167">
        <v>3</v>
      </c>
      <c r="BK167">
        <v>3</v>
      </c>
      <c r="BL167">
        <v>3</v>
      </c>
      <c r="BM167">
        <v>2</v>
      </c>
      <c r="BN167">
        <v>2</v>
      </c>
      <c r="BO167">
        <v>2</v>
      </c>
      <c r="BP167">
        <v>2</v>
      </c>
      <c r="BQ167">
        <v>2</v>
      </c>
      <c r="BR167">
        <v>2</v>
      </c>
      <c r="BS167">
        <v>2</v>
      </c>
      <c r="BT167">
        <v>2</v>
      </c>
      <c r="BU167">
        <v>2</v>
      </c>
      <c r="BV167">
        <v>2</v>
      </c>
      <c r="BW167">
        <v>2</v>
      </c>
      <c r="BX167">
        <v>2</v>
      </c>
      <c r="BY167">
        <v>2</v>
      </c>
      <c r="BZ167">
        <v>4</v>
      </c>
      <c r="CA167">
        <v>3</v>
      </c>
      <c r="CB167">
        <v>3</v>
      </c>
      <c r="CC167">
        <v>2</v>
      </c>
    </row>
    <row r="168" spans="1:81" x14ac:dyDescent="0.25">
      <c r="A168" s="31">
        <v>167</v>
      </c>
      <c r="B168">
        <v>2</v>
      </c>
      <c r="C168">
        <v>2</v>
      </c>
      <c r="D168">
        <v>1</v>
      </c>
      <c r="E168">
        <v>1</v>
      </c>
      <c r="F168">
        <v>1</v>
      </c>
      <c r="G168">
        <v>2</v>
      </c>
      <c r="H168">
        <v>3</v>
      </c>
      <c r="I168">
        <v>2</v>
      </c>
      <c r="J168">
        <v>1</v>
      </c>
      <c r="K168">
        <v>2</v>
      </c>
      <c r="L168">
        <v>1</v>
      </c>
      <c r="M168">
        <v>2</v>
      </c>
      <c r="N168">
        <v>1</v>
      </c>
      <c r="O168">
        <v>2</v>
      </c>
      <c r="P168">
        <v>1</v>
      </c>
      <c r="Q168">
        <v>2</v>
      </c>
      <c r="R168">
        <v>2</v>
      </c>
      <c r="S168">
        <v>2</v>
      </c>
      <c r="T168">
        <v>2</v>
      </c>
      <c r="U168">
        <v>1</v>
      </c>
      <c r="V168">
        <v>3</v>
      </c>
      <c r="W168">
        <v>3</v>
      </c>
      <c r="X168">
        <v>2</v>
      </c>
      <c r="Y168">
        <v>1</v>
      </c>
      <c r="Z168">
        <v>2</v>
      </c>
      <c r="AA168">
        <v>3</v>
      </c>
      <c r="AB168">
        <v>1</v>
      </c>
      <c r="AC168">
        <v>1</v>
      </c>
      <c r="AD168">
        <v>1</v>
      </c>
      <c r="AE168">
        <v>1</v>
      </c>
      <c r="AF168">
        <v>3</v>
      </c>
      <c r="AG168">
        <v>1</v>
      </c>
      <c r="AH168">
        <v>1</v>
      </c>
      <c r="AI168">
        <v>2</v>
      </c>
      <c r="AJ168">
        <v>1</v>
      </c>
      <c r="AK168">
        <v>3</v>
      </c>
      <c r="AL168">
        <v>1</v>
      </c>
      <c r="AM168">
        <v>1</v>
      </c>
      <c r="AN168">
        <v>1</v>
      </c>
      <c r="AO168">
        <v>1</v>
      </c>
      <c r="AP168">
        <v>2</v>
      </c>
      <c r="AQ168">
        <v>3</v>
      </c>
      <c r="AR168">
        <v>2</v>
      </c>
      <c r="AS168">
        <v>1</v>
      </c>
      <c r="AT168">
        <v>1</v>
      </c>
      <c r="AU168">
        <v>2</v>
      </c>
      <c r="AV168">
        <v>2</v>
      </c>
      <c r="AW168">
        <v>1</v>
      </c>
      <c r="AX168">
        <v>1</v>
      </c>
      <c r="AY168">
        <v>3</v>
      </c>
      <c r="AZ168">
        <v>2</v>
      </c>
      <c r="BA168">
        <v>1</v>
      </c>
      <c r="BB168">
        <v>3</v>
      </c>
      <c r="BC168">
        <v>3</v>
      </c>
      <c r="BD168">
        <v>2</v>
      </c>
      <c r="BE168">
        <v>2</v>
      </c>
      <c r="BF168">
        <v>1</v>
      </c>
      <c r="BG168">
        <v>1</v>
      </c>
      <c r="BH168">
        <v>1</v>
      </c>
      <c r="BI168">
        <v>1</v>
      </c>
      <c r="BJ168">
        <v>3</v>
      </c>
      <c r="BK168">
        <v>3</v>
      </c>
      <c r="BL168">
        <v>3</v>
      </c>
      <c r="BM168">
        <v>1</v>
      </c>
      <c r="BN168">
        <v>3</v>
      </c>
      <c r="BO168">
        <v>3</v>
      </c>
      <c r="BP168">
        <v>2</v>
      </c>
      <c r="BQ168">
        <v>1</v>
      </c>
      <c r="BR168">
        <v>2</v>
      </c>
      <c r="BS168">
        <v>3</v>
      </c>
      <c r="BT168">
        <v>2</v>
      </c>
      <c r="BU168">
        <v>2</v>
      </c>
      <c r="BV168">
        <v>2</v>
      </c>
      <c r="BW168">
        <v>2</v>
      </c>
      <c r="BX168">
        <v>1</v>
      </c>
      <c r="BY168">
        <v>1</v>
      </c>
      <c r="BZ168">
        <v>2</v>
      </c>
      <c r="CA168">
        <v>1</v>
      </c>
      <c r="CB168">
        <v>3</v>
      </c>
      <c r="CC168">
        <v>3</v>
      </c>
    </row>
    <row r="169" spans="1:81" ht="19.5" thickBot="1" x14ac:dyDescent="0.3">
      <c r="A169" s="30">
        <v>168</v>
      </c>
      <c r="B169">
        <v>4</v>
      </c>
      <c r="C169">
        <v>4</v>
      </c>
      <c r="D169">
        <v>4</v>
      </c>
      <c r="E169">
        <v>3</v>
      </c>
      <c r="F169">
        <v>4</v>
      </c>
      <c r="G169">
        <v>4</v>
      </c>
      <c r="H169">
        <v>4</v>
      </c>
      <c r="I169">
        <v>4</v>
      </c>
      <c r="J169">
        <v>4</v>
      </c>
      <c r="K169">
        <v>4</v>
      </c>
      <c r="L169">
        <v>3</v>
      </c>
      <c r="M169">
        <v>4</v>
      </c>
      <c r="N169">
        <v>4</v>
      </c>
      <c r="O169">
        <v>4</v>
      </c>
      <c r="P169">
        <v>4</v>
      </c>
      <c r="Q169">
        <v>4</v>
      </c>
      <c r="R169">
        <v>3</v>
      </c>
      <c r="S169">
        <v>4</v>
      </c>
      <c r="T169">
        <v>4</v>
      </c>
      <c r="U169">
        <v>4</v>
      </c>
      <c r="V169">
        <v>3</v>
      </c>
      <c r="W169">
        <v>4</v>
      </c>
      <c r="X169">
        <v>3</v>
      </c>
      <c r="Y169">
        <v>2</v>
      </c>
      <c r="Z169">
        <v>3</v>
      </c>
      <c r="AA169">
        <v>4</v>
      </c>
      <c r="AB169">
        <v>3</v>
      </c>
      <c r="AC169">
        <v>3</v>
      </c>
      <c r="AD169">
        <v>2</v>
      </c>
      <c r="AE169">
        <v>3</v>
      </c>
      <c r="AF169">
        <v>4</v>
      </c>
      <c r="AG169">
        <v>3</v>
      </c>
      <c r="AH169">
        <v>2</v>
      </c>
      <c r="AI169">
        <v>2</v>
      </c>
      <c r="AJ169">
        <v>3</v>
      </c>
      <c r="AK169">
        <v>4</v>
      </c>
      <c r="AL169">
        <v>4</v>
      </c>
      <c r="AM169">
        <v>4</v>
      </c>
      <c r="AN169">
        <v>3</v>
      </c>
      <c r="AO169">
        <v>4</v>
      </c>
      <c r="AP169">
        <v>4</v>
      </c>
      <c r="AQ169">
        <v>4</v>
      </c>
      <c r="AR169">
        <v>2</v>
      </c>
      <c r="AS169">
        <v>3</v>
      </c>
      <c r="AT169">
        <v>3</v>
      </c>
      <c r="AU169">
        <v>3</v>
      </c>
      <c r="AV169">
        <v>3</v>
      </c>
      <c r="AW169">
        <v>4</v>
      </c>
      <c r="AX169">
        <v>4</v>
      </c>
      <c r="AY169">
        <v>4</v>
      </c>
      <c r="AZ169">
        <v>4</v>
      </c>
      <c r="BA169">
        <v>2</v>
      </c>
      <c r="BB169">
        <v>2</v>
      </c>
      <c r="BC169">
        <v>2</v>
      </c>
      <c r="BD169">
        <v>2</v>
      </c>
      <c r="BE169">
        <v>2</v>
      </c>
      <c r="BF169">
        <v>2</v>
      </c>
      <c r="BG169">
        <v>3</v>
      </c>
      <c r="BH169">
        <v>2</v>
      </c>
      <c r="BI169">
        <v>2</v>
      </c>
      <c r="BJ169">
        <v>2</v>
      </c>
      <c r="BK169">
        <v>3</v>
      </c>
      <c r="BL169">
        <v>3</v>
      </c>
      <c r="BM169">
        <v>4</v>
      </c>
      <c r="BN169">
        <v>4</v>
      </c>
      <c r="BO169">
        <v>4</v>
      </c>
      <c r="BP169">
        <v>4</v>
      </c>
      <c r="BQ169">
        <v>4</v>
      </c>
      <c r="BR169">
        <v>4</v>
      </c>
      <c r="BS169">
        <v>4</v>
      </c>
      <c r="BT169">
        <v>1</v>
      </c>
      <c r="BU169">
        <v>1</v>
      </c>
      <c r="BV169">
        <v>3</v>
      </c>
      <c r="BW169">
        <v>4</v>
      </c>
      <c r="BX169">
        <v>3</v>
      </c>
      <c r="BY169">
        <v>3</v>
      </c>
      <c r="BZ169">
        <v>3</v>
      </c>
      <c r="CA169">
        <v>3</v>
      </c>
      <c r="CB169">
        <v>2</v>
      </c>
      <c r="CC169">
        <v>3</v>
      </c>
    </row>
    <row r="170" spans="1:81" ht="19.5" thickBot="1" x14ac:dyDescent="0.3">
      <c r="A170" s="55"/>
      <c r="B170" s="56"/>
      <c r="C170" s="57"/>
      <c r="D170" s="57"/>
      <c r="E170" s="57"/>
      <c r="F170" s="57"/>
      <c r="G170" s="57"/>
      <c r="H170" s="57"/>
      <c r="I170" s="57"/>
      <c r="J170" s="57"/>
      <c r="K170" s="57"/>
      <c r="L170" s="57"/>
      <c r="M170" s="57"/>
      <c r="N170" s="57"/>
      <c r="O170" s="57"/>
      <c r="P170" s="57"/>
      <c r="Q170" s="57"/>
      <c r="R170" s="57"/>
      <c r="S170" s="57"/>
      <c r="T170" s="57"/>
      <c r="U170" s="57"/>
      <c r="V170" s="57"/>
      <c r="W170" s="57"/>
      <c r="X170" s="57"/>
      <c r="Y170" s="57"/>
      <c r="Z170" s="57"/>
      <c r="AA170" s="57"/>
      <c r="AB170" s="57"/>
      <c r="AC170" s="57"/>
      <c r="AD170" s="57"/>
      <c r="AE170" s="57"/>
      <c r="AF170" s="57"/>
      <c r="AG170" s="57"/>
      <c r="AH170" s="57"/>
      <c r="AI170" s="57"/>
      <c r="AJ170" s="57"/>
      <c r="AK170" s="57"/>
      <c r="AL170" s="57"/>
      <c r="AM170" s="57"/>
      <c r="AN170" s="57"/>
      <c r="AO170" s="57"/>
      <c r="AP170" s="57"/>
      <c r="AQ170" s="57"/>
      <c r="AR170" s="57"/>
      <c r="AS170" s="57"/>
      <c r="AT170" s="57"/>
      <c r="AU170" s="57"/>
      <c r="AV170" s="57"/>
      <c r="AW170" s="57"/>
      <c r="AX170" s="57"/>
      <c r="AY170" s="57"/>
      <c r="AZ170" s="57"/>
      <c r="BA170" s="57"/>
      <c r="BB170" s="57"/>
      <c r="BC170" s="57"/>
      <c r="BD170" s="57"/>
      <c r="BE170" s="57"/>
      <c r="BF170" s="57"/>
      <c r="BG170" s="57"/>
      <c r="BH170" s="57"/>
      <c r="BI170" s="57"/>
      <c r="BJ170" s="57"/>
      <c r="BK170" s="57"/>
      <c r="BL170" s="57"/>
      <c r="BM170" s="57"/>
      <c r="BN170" s="57"/>
      <c r="BO170" s="57"/>
      <c r="BP170" s="57"/>
      <c r="BQ170" s="57"/>
      <c r="BR170" s="57"/>
      <c r="BS170" s="57"/>
      <c r="BT170" s="57"/>
      <c r="BU170" s="57"/>
      <c r="BV170" s="57"/>
      <c r="BW170" s="57"/>
      <c r="BX170" s="57"/>
      <c r="BY170" s="57"/>
      <c r="BZ170" s="57"/>
      <c r="CA170" s="57"/>
      <c r="CB170" s="57"/>
      <c r="CC170" s="57"/>
    </row>
    <row r="171" spans="1:81" ht="22.5" customHeight="1" x14ac:dyDescent="0.25">
      <c r="A171" s="32" t="s">
        <v>33</v>
      </c>
      <c r="B171" s="42">
        <f t="shared" ref="B171:AG171" si="0">COUNTIF(B2:B169,4)</f>
        <v>11</v>
      </c>
      <c r="C171" s="43">
        <f t="shared" si="0"/>
        <v>9</v>
      </c>
      <c r="D171" s="43">
        <f t="shared" si="0"/>
        <v>8</v>
      </c>
      <c r="E171" s="43">
        <f t="shared" si="0"/>
        <v>3</v>
      </c>
      <c r="F171" s="43">
        <f t="shared" si="0"/>
        <v>8</v>
      </c>
      <c r="G171" s="43">
        <f t="shared" si="0"/>
        <v>12</v>
      </c>
      <c r="H171" s="43">
        <f t="shared" si="0"/>
        <v>18</v>
      </c>
      <c r="I171" s="43">
        <f t="shared" si="0"/>
        <v>8</v>
      </c>
      <c r="J171" s="43">
        <f t="shared" si="0"/>
        <v>5</v>
      </c>
      <c r="K171" s="43">
        <f t="shared" si="0"/>
        <v>9</v>
      </c>
      <c r="L171" s="43">
        <f t="shared" si="0"/>
        <v>0</v>
      </c>
      <c r="M171" s="43">
        <f t="shared" si="0"/>
        <v>8</v>
      </c>
      <c r="N171" s="43">
        <f t="shared" si="0"/>
        <v>5</v>
      </c>
      <c r="O171" s="43">
        <f t="shared" si="0"/>
        <v>21</v>
      </c>
      <c r="P171" s="43">
        <f t="shared" si="0"/>
        <v>11</v>
      </c>
      <c r="Q171" s="43">
        <f t="shared" si="0"/>
        <v>8</v>
      </c>
      <c r="R171" s="43">
        <f t="shared" si="0"/>
        <v>13</v>
      </c>
      <c r="S171" s="43">
        <f t="shared" si="0"/>
        <v>13</v>
      </c>
      <c r="T171" s="43">
        <f t="shared" si="0"/>
        <v>9</v>
      </c>
      <c r="U171" s="43">
        <f t="shared" si="0"/>
        <v>9</v>
      </c>
      <c r="V171" s="43">
        <f t="shared" si="0"/>
        <v>9</v>
      </c>
      <c r="W171" s="43">
        <f t="shared" si="0"/>
        <v>26</v>
      </c>
      <c r="X171" s="43">
        <f t="shared" si="0"/>
        <v>17</v>
      </c>
      <c r="Y171" s="43">
        <f t="shared" si="0"/>
        <v>5</v>
      </c>
      <c r="Z171" s="43">
        <f t="shared" si="0"/>
        <v>15</v>
      </c>
      <c r="AA171" s="43">
        <f t="shared" si="0"/>
        <v>24</v>
      </c>
      <c r="AB171" s="43">
        <f t="shared" si="0"/>
        <v>3</v>
      </c>
      <c r="AC171" s="43">
        <f t="shared" si="0"/>
        <v>2</v>
      </c>
      <c r="AD171" s="43">
        <f t="shared" si="0"/>
        <v>3</v>
      </c>
      <c r="AE171" s="43">
        <f t="shared" si="0"/>
        <v>8</v>
      </c>
      <c r="AF171" s="43">
        <f t="shared" si="0"/>
        <v>11</v>
      </c>
      <c r="AG171" s="43">
        <f t="shared" si="0"/>
        <v>4</v>
      </c>
      <c r="AH171" s="43">
        <f t="shared" ref="AH171:BM171" si="1">COUNTIF(AH2:AH169,4)</f>
        <v>6</v>
      </c>
      <c r="AI171" s="43">
        <f t="shared" si="1"/>
        <v>8</v>
      </c>
      <c r="AJ171" s="43">
        <f t="shared" si="1"/>
        <v>10</v>
      </c>
      <c r="AK171" s="43">
        <f t="shared" si="1"/>
        <v>14</v>
      </c>
      <c r="AL171" s="43">
        <f t="shared" si="1"/>
        <v>7</v>
      </c>
      <c r="AM171" s="43">
        <f t="shared" si="1"/>
        <v>10</v>
      </c>
      <c r="AN171" s="43">
        <f t="shared" si="1"/>
        <v>4</v>
      </c>
      <c r="AO171" s="43">
        <f t="shared" si="1"/>
        <v>4</v>
      </c>
      <c r="AP171" s="43">
        <f t="shared" si="1"/>
        <v>7</v>
      </c>
      <c r="AQ171" s="43">
        <f t="shared" si="1"/>
        <v>11</v>
      </c>
      <c r="AR171" s="43">
        <f t="shared" si="1"/>
        <v>13</v>
      </c>
      <c r="AS171" s="43">
        <f t="shared" si="1"/>
        <v>5</v>
      </c>
      <c r="AT171" s="43">
        <f t="shared" si="1"/>
        <v>2</v>
      </c>
      <c r="AU171" s="43">
        <f t="shared" si="1"/>
        <v>7</v>
      </c>
      <c r="AV171" s="43">
        <f t="shared" si="1"/>
        <v>6</v>
      </c>
      <c r="AW171" s="43">
        <f t="shared" si="1"/>
        <v>13</v>
      </c>
      <c r="AX171" s="43">
        <f t="shared" si="1"/>
        <v>9</v>
      </c>
      <c r="AY171" s="43">
        <f t="shared" si="1"/>
        <v>7</v>
      </c>
      <c r="AZ171" s="43">
        <f t="shared" si="1"/>
        <v>10</v>
      </c>
      <c r="BA171" s="43">
        <f t="shared" si="1"/>
        <v>5</v>
      </c>
      <c r="BB171" s="43">
        <f t="shared" si="1"/>
        <v>6</v>
      </c>
      <c r="BC171" s="43">
        <f t="shared" si="1"/>
        <v>18</v>
      </c>
      <c r="BD171" s="43">
        <f t="shared" si="1"/>
        <v>13</v>
      </c>
      <c r="BE171" s="43">
        <f t="shared" si="1"/>
        <v>11</v>
      </c>
      <c r="BF171" s="43">
        <f t="shared" si="1"/>
        <v>5</v>
      </c>
      <c r="BG171" s="43">
        <f t="shared" si="1"/>
        <v>7</v>
      </c>
      <c r="BH171" s="43">
        <f t="shared" si="1"/>
        <v>6</v>
      </c>
      <c r="BI171" s="43">
        <f t="shared" si="1"/>
        <v>5</v>
      </c>
      <c r="BJ171" s="43">
        <f t="shared" si="1"/>
        <v>8</v>
      </c>
      <c r="BK171" s="43">
        <f t="shared" si="1"/>
        <v>29</v>
      </c>
      <c r="BL171" s="43">
        <f t="shared" si="1"/>
        <v>20</v>
      </c>
      <c r="BM171" s="43">
        <f t="shared" si="1"/>
        <v>9</v>
      </c>
      <c r="BN171" s="43">
        <f t="shared" ref="BN171:CC171" si="2">COUNTIF(BN2:BN169,4)</f>
        <v>9</v>
      </c>
      <c r="BO171" s="43">
        <f t="shared" si="2"/>
        <v>8</v>
      </c>
      <c r="BP171" s="43">
        <f t="shared" si="2"/>
        <v>11</v>
      </c>
      <c r="BQ171" s="43">
        <f t="shared" si="2"/>
        <v>12</v>
      </c>
      <c r="BR171" s="43">
        <f t="shared" si="2"/>
        <v>10</v>
      </c>
      <c r="BS171" s="43">
        <f t="shared" si="2"/>
        <v>10</v>
      </c>
      <c r="BT171" s="43">
        <f t="shared" si="2"/>
        <v>13</v>
      </c>
      <c r="BU171" s="43">
        <f t="shared" si="2"/>
        <v>20</v>
      </c>
      <c r="BV171" s="43">
        <f t="shared" si="2"/>
        <v>10</v>
      </c>
      <c r="BW171" s="43">
        <f t="shared" si="2"/>
        <v>20</v>
      </c>
      <c r="BX171" s="43">
        <f t="shared" si="2"/>
        <v>6</v>
      </c>
      <c r="BY171" s="43">
        <f t="shared" si="2"/>
        <v>8</v>
      </c>
      <c r="BZ171" s="43">
        <f t="shared" si="2"/>
        <v>8</v>
      </c>
      <c r="CA171" s="43">
        <f t="shared" si="2"/>
        <v>9</v>
      </c>
      <c r="CB171" s="43">
        <f t="shared" si="2"/>
        <v>8</v>
      </c>
      <c r="CC171" s="43">
        <f t="shared" si="2"/>
        <v>24</v>
      </c>
    </row>
    <row r="172" spans="1:81" ht="22.5" customHeight="1" x14ac:dyDescent="0.25">
      <c r="A172" s="32" t="s">
        <v>34</v>
      </c>
      <c r="B172" s="34">
        <f t="shared" ref="B172:AG172" si="3">COUNTIF(B2:B169,3)</f>
        <v>40</v>
      </c>
      <c r="C172" s="20">
        <f t="shared" si="3"/>
        <v>57</v>
      </c>
      <c r="D172" s="20">
        <f t="shared" si="3"/>
        <v>38</v>
      </c>
      <c r="E172" s="20">
        <f t="shared" si="3"/>
        <v>43</v>
      </c>
      <c r="F172" s="20">
        <f t="shared" si="3"/>
        <v>31</v>
      </c>
      <c r="G172" s="20">
        <f t="shared" si="3"/>
        <v>53</v>
      </c>
      <c r="H172" s="20">
        <f t="shared" si="3"/>
        <v>95</v>
      </c>
      <c r="I172" s="20">
        <f t="shared" si="3"/>
        <v>37</v>
      </c>
      <c r="J172" s="20">
        <f t="shared" si="3"/>
        <v>36</v>
      </c>
      <c r="K172" s="20">
        <f t="shared" si="3"/>
        <v>38</v>
      </c>
      <c r="L172" s="20">
        <f t="shared" si="3"/>
        <v>35</v>
      </c>
      <c r="M172" s="20">
        <f t="shared" si="3"/>
        <v>30</v>
      </c>
      <c r="N172" s="20">
        <f t="shared" si="3"/>
        <v>44</v>
      </c>
      <c r="O172" s="20">
        <f t="shared" si="3"/>
        <v>59</v>
      </c>
      <c r="P172" s="20">
        <f t="shared" si="3"/>
        <v>68</v>
      </c>
      <c r="Q172" s="20">
        <f t="shared" si="3"/>
        <v>77</v>
      </c>
      <c r="R172" s="20">
        <f t="shared" si="3"/>
        <v>69</v>
      </c>
      <c r="S172" s="20">
        <f t="shared" si="3"/>
        <v>72</v>
      </c>
      <c r="T172" s="20">
        <f t="shared" si="3"/>
        <v>64</v>
      </c>
      <c r="U172" s="20">
        <f t="shared" si="3"/>
        <v>51</v>
      </c>
      <c r="V172" s="20">
        <f t="shared" si="3"/>
        <v>86</v>
      </c>
      <c r="W172" s="20">
        <f t="shared" si="3"/>
        <v>87</v>
      </c>
      <c r="X172" s="20">
        <f t="shared" si="3"/>
        <v>49</v>
      </c>
      <c r="Y172" s="20">
        <f t="shared" si="3"/>
        <v>59</v>
      </c>
      <c r="Z172" s="20">
        <f t="shared" si="3"/>
        <v>78</v>
      </c>
      <c r="AA172" s="20">
        <f t="shared" si="3"/>
        <v>82</v>
      </c>
      <c r="AB172" s="20">
        <f t="shared" si="3"/>
        <v>31</v>
      </c>
      <c r="AC172" s="20">
        <f t="shared" si="3"/>
        <v>20</v>
      </c>
      <c r="AD172" s="20">
        <f t="shared" si="3"/>
        <v>25</v>
      </c>
      <c r="AE172" s="20">
        <f t="shared" si="3"/>
        <v>45</v>
      </c>
      <c r="AF172" s="20">
        <f t="shared" si="3"/>
        <v>58</v>
      </c>
      <c r="AG172" s="20">
        <f t="shared" si="3"/>
        <v>27</v>
      </c>
      <c r="AH172" s="20">
        <f t="shared" ref="AH172:BM172" si="4">COUNTIF(AH2:AH169,3)</f>
        <v>31</v>
      </c>
      <c r="AI172" s="20">
        <f t="shared" si="4"/>
        <v>45</v>
      </c>
      <c r="AJ172" s="20">
        <f t="shared" si="4"/>
        <v>58</v>
      </c>
      <c r="AK172" s="20">
        <f t="shared" si="4"/>
        <v>52</v>
      </c>
      <c r="AL172" s="20">
        <f t="shared" si="4"/>
        <v>30</v>
      </c>
      <c r="AM172" s="20">
        <f t="shared" si="4"/>
        <v>43</v>
      </c>
      <c r="AN172" s="20">
        <f t="shared" si="4"/>
        <v>33</v>
      </c>
      <c r="AO172" s="20">
        <f t="shared" si="4"/>
        <v>43</v>
      </c>
      <c r="AP172" s="20">
        <f t="shared" si="4"/>
        <v>26</v>
      </c>
      <c r="AQ172" s="20">
        <f t="shared" si="4"/>
        <v>66</v>
      </c>
      <c r="AR172" s="20">
        <f t="shared" si="4"/>
        <v>42</v>
      </c>
      <c r="AS172" s="20">
        <f t="shared" si="4"/>
        <v>49</v>
      </c>
      <c r="AT172" s="20">
        <f t="shared" si="4"/>
        <v>18</v>
      </c>
      <c r="AU172" s="20">
        <f t="shared" si="4"/>
        <v>54</v>
      </c>
      <c r="AV172" s="20">
        <f t="shared" si="4"/>
        <v>35</v>
      </c>
      <c r="AW172" s="20">
        <f t="shared" si="4"/>
        <v>54</v>
      </c>
      <c r="AX172" s="20">
        <f t="shared" si="4"/>
        <v>24</v>
      </c>
      <c r="AY172" s="20">
        <f t="shared" si="4"/>
        <v>46</v>
      </c>
      <c r="AZ172" s="20">
        <f t="shared" si="4"/>
        <v>33</v>
      </c>
      <c r="BA172" s="20">
        <f t="shared" si="4"/>
        <v>30</v>
      </c>
      <c r="BB172" s="20">
        <f t="shared" si="4"/>
        <v>50</v>
      </c>
      <c r="BC172" s="20">
        <f t="shared" si="4"/>
        <v>66</v>
      </c>
      <c r="BD172" s="20">
        <f t="shared" si="4"/>
        <v>63</v>
      </c>
      <c r="BE172" s="20">
        <f t="shared" si="4"/>
        <v>51</v>
      </c>
      <c r="BF172" s="20">
        <f t="shared" si="4"/>
        <v>50</v>
      </c>
      <c r="BG172" s="20">
        <f t="shared" si="4"/>
        <v>37</v>
      </c>
      <c r="BH172" s="20">
        <f t="shared" si="4"/>
        <v>40</v>
      </c>
      <c r="BI172" s="20">
        <f t="shared" si="4"/>
        <v>43</v>
      </c>
      <c r="BJ172" s="20">
        <f t="shared" si="4"/>
        <v>47</v>
      </c>
      <c r="BK172" s="20">
        <f t="shared" si="4"/>
        <v>86</v>
      </c>
      <c r="BL172" s="20">
        <f t="shared" si="4"/>
        <v>82</v>
      </c>
      <c r="BM172" s="20">
        <f t="shared" si="4"/>
        <v>27</v>
      </c>
      <c r="BN172" s="20">
        <f t="shared" ref="BN172:CC172" si="5">COUNTIF(BN2:BN169,3)</f>
        <v>57</v>
      </c>
      <c r="BO172" s="20">
        <f t="shared" si="5"/>
        <v>48</v>
      </c>
      <c r="BP172" s="20">
        <f t="shared" si="5"/>
        <v>61</v>
      </c>
      <c r="BQ172" s="20">
        <f t="shared" si="5"/>
        <v>56</v>
      </c>
      <c r="BR172" s="20">
        <f t="shared" si="5"/>
        <v>48</v>
      </c>
      <c r="BS172" s="20">
        <f t="shared" si="5"/>
        <v>43</v>
      </c>
      <c r="BT172" s="20">
        <f t="shared" si="5"/>
        <v>51</v>
      </c>
      <c r="BU172" s="20">
        <f t="shared" si="5"/>
        <v>48</v>
      </c>
      <c r="BV172" s="20">
        <f t="shared" si="5"/>
        <v>50</v>
      </c>
      <c r="BW172" s="20">
        <f t="shared" si="5"/>
        <v>63</v>
      </c>
      <c r="BX172" s="20">
        <f t="shared" si="5"/>
        <v>51</v>
      </c>
      <c r="BY172" s="20">
        <f t="shared" si="5"/>
        <v>47</v>
      </c>
      <c r="BZ172" s="20">
        <f t="shared" si="5"/>
        <v>51</v>
      </c>
      <c r="CA172" s="20">
        <f t="shared" si="5"/>
        <v>53</v>
      </c>
      <c r="CB172" s="20">
        <f t="shared" si="5"/>
        <v>48</v>
      </c>
      <c r="CC172" s="20">
        <f t="shared" si="5"/>
        <v>60</v>
      </c>
    </row>
    <row r="173" spans="1:81" ht="22.5" customHeight="1" x14ac:dyDescent="0.25">
      <c r="A173" s="32" t="s">
        <v>35</v>
      </c>
      <c r="B173" s="35">
        <f t="shared" ref="B173:AG173" si="6">COUNTIF(B2:B169,2)</f>
        <v>65</v>
      </c>
      <c r="C173" s="21">
        <f t="shared" si="6"/>
        <v>51</v>
      </c>
      <c r="D173" s="21">
        <f t="shared" si="6"/>
        <v>59</v>
      </c>
      <c r="E173" s="21">
        <f t="shared" si="6"/>
        <v>51</v>
      </c>
      <c r="F173" s="21">
        <f t="shared" si="6"/>
        <v>48</v>
      </c>
      <c r="G173" s="21">
        <f t="shared" si="6"/>
        <v>41</v>
      </c>
      <c r="H173" s="21">
        <f t="shared" si="6"/>
        <v>27</v>
      </c>
      <c r="I173" s="21">
        <f t="shared" si="6"/>
        <v>38</v>
      </c>
      <c r="J173" s="21">
        <f t="shared" si="6"/>
        <v>46</v>
      </c>
      <c r="K173" s="21">
        <f t="shared" si="6"/>
        <v>44</v>
      </c>
      <c r="L173" s="21">
        <f t="shared" si="6"/>
        <v>44</v>
      </c>
      <c r="M173" s="21">
        <f t="shared" si="6"/>
        <v>43</v>
      </c>
      <c r="N173" s="21">
        <f t="shared" si="6"/>
        <v>37</v>
      </c>
      <c r="O173" s="21">
        <f t="shared" si="6"/>
        <v>42</v>
      </c>
      <c r="P173" s="21">
        <f t="shared" si="6"/>
        <v>45</v>
      </c>
      <c r="Q173" s="21">
        <f t="shared" si="6"/>
        <v>45</v>
      </c>
      <c r="R173" s="21">
        <f t="shared" si="6"/>
        <v>45</v>
      </c>
      <c r="S173" s="21">
        <f t="shared" si="6"/>
        <v>40</v>
      </c>
      <c r="T173" s="21">
        <f t="shared" si="6"/>
        <v>56</v>
      </c>
      <c r="U173" s="21">
        <f t="shared" si="6"/>
        <v>64</v>
      </c>
      <c r="V173" s="21">
        <f t="shared" si="6"/>
        <v>39</v>
      </c>
      <c r="W173" s="21">
        <f t="shared" si="6"/>
        <v>26</v>
      </c>
      <c r="X173" s="21">
        <f t="shared" si="6"/>
        <v>43</v>
      </c>
      <c r="Y173" s="21">
        <f t="shared" si="6"/>
        <v>39</v>
      </c>
      <c r="Z173" s="21">
        <f t="shared" si="6"/>
        <v>40</v>
      </c>
      <c r="AA173" s="21">
        <f t="shared" si="6"/>
        <v>25</v>
      </c>
      <c r="AB173" s="21">
        <f t="shared" si="6"/>
        <v>46</v>
      </c>
      <c r="AC173" s="21">
        <f t="shared" si="6"/>
        <v>38</v>
      </c>
      <c r="AD173" s="21">
        <f t="shared" si="6"/>
        <v>64</v>
      </c>
      <c r="AE173" s="21">
        <f t="shared" si="6"/>
        <v>44</v>
      </c>
      <c r="AF173" s="21">
        <f t="shared" si="6"/>
        <v>37</v>
      </c>
      <c r="AG173" s="21">
        <f t="shared" si="6"/>
        <v>46</v>
      </c>
      <c r="AH173" s="21">
        <f t="shared" ref="AH173:BM173" si="7">COUNTIF(AH2:AH169,2)</f>
        <v>56</v>
      </c>
      <c r="AI173" s="21">
        <f t="shared" si="7"/>
        <v>57</v>
      </c>
      <c r="AJ173" s="21">
        <f t="shared" si="7"/>
        <v>48</v>
      </c>
      <c r="AK173" s="21">
        <f t="shared" si="7"/>
        <v>62</v>
      </c>
      <c r="AL173" s="21">
        <f t="shared" si="7"/>
        <v>51</v>
      </c>
      <c r="AM173" s="21">
        <f t="shared" si="7"/>
        <v>44</v>
      </c>
      <c r="AN173" s="21">
        <f t="shared" si="7"/>
        <v>38</v>
      </c>
      <c r="AO173" s="21">
        <f t="shared" si="7"/>
        <v>40</v>
      </c>
      <c r="AP173" s="21">
        <f t="shared" si="7"/>
        <v>34</v>
      </c>
      <c r="AQ173" s="21">
        <f t="shared" si="7"/>
        <v>44</v>
      </c>
      <c r="AR173" s="21">
        <f t="shared" si="7"/>
        <v>57</v>
      </c>
      <c r="AS173" s="21">
        <f t="shared" si="7"/>
        <v>50</v>
      </c>
      <c r="AT173" s="21">
        <f t="shared" si="7"/>
        <v>25</v>
      </c>
      <c r="AU173" s="21">
        <f t="shared" si="7"/>
        <v>45</v>
      </c>
      <c r="AV173" s="21">
        <f t="shared" si="7"/>
        <v>56</v>
      </c>
      <c r="AW173" s="21">
        <f t="shared" si="7"/>
        <v>31</v>
      </c>
      <c r="AX173" s="21">
        <f t="shared" si="7"/>
        <v>54</v>
      </c>
      <c r="AY173" s="21">
        <f t="shared" si="7"/>
        <v>58</v>
      </c>
      <c r="AZ173" s="21">
        <f t="shared" si="7"/>
        <v>47</v>
      </c>
      <c r="BA173" s="21">
        <f t="shared" si="7"/>
        <v>46</v>
      </c>
      <c r="BB173" s="21">
        <f t="shared" si="7"/>
        <v>49</v>
      </c>
      <c r="BC173" s="21">
        <f t="shared" si="7"/>
        <v>43</v>
      </c>
      <c r="BD173" s="21">
        <f t="shared" si="7"/>
        <v>54</v>
      </c>
      <c r="BE173" s="21">
        <f t="shared" si="7"/>
        <v>52</v>
      </c>
      <c r="BF173" s="21">
        <f t="shared" si="7"/>
        <v>58</v>
      </c>
      <c r="BG173" s="21">
        <f t="shared" si="7"/>
        <v>57</v>
      </c>
      <c r="BH173" s="21">
        <f t="shared" si="7"/>
        <v>63</v>
      </c>
      <c r="BI173" s="21">
        <f t="shared" si="7"/>
        <v>53</v>
      </c>
      <c r="BJ173" s="21">
        <f t="shared" si="7"/>
        <v>43</v>
      </c>
      <c r="BK173" s="21">
        <f t="shared" si="7"/>
        <v>22</v>
      </c>
      <c r="BL173" s="21">
        <f t="shared" si="7"/>
        <v>25</v>
      </c>
      <c r="BM173" s="21">
        <f t="shared" si="7"/>
        <v>56</v>
      </c>
      <c r="BN173" s="21">
        <f t="shared" ref="BN173:CC173" si="8">COUNTIF(BN2:BN169,2)</f>
        <v>48</v>
      </c>
      <c r="BO173" s="21">
        <f t="shared" si="8"/>
        <v>44</v>
      </c>
      <c r="BP173" s="21">
        <f t="shared" si="8"/>
        <v>40</v>
      </c>
      <c r="BQ173" s="21">
        <f t="shared" si="8"/>
        <v>48</v>
      </c>
      <c r="BR173" s="21">
        <f t="shared" si="8"/>
        <v>39</v>
      </c>
      <c r="BS173" s="21">
        <f t="shared" si="8"/>
        <v>41</v>
      </c>
      <c r="BT173" s="21">
        <f t="shared" si="8"/>
        <v>53</v>
      </c>
      <c r="BU173" s="21">
        <f t="shared" si="8"/>
        <v>49</v>
      </c>
      <c r="BV173" s="21">
        <f t="shared" si="8"/>
        <v>52</v>
      </c>
      <c r="BW173" s="21">
        <f t="shared" si="8"/>
        <v>39</v>
      </c>
      <c r="BX173" s="21">
        <f t="shared" si="8"/>
        <v>51</v>
      </c>
      <c r="BY173" s="21">
        <f t="shared" si="8"/>
        <v>47</v>
      </c>
      <c r="BZ173" s="21">
        <f t="shared" si="8"/>
        <v>52</v>
      </c>
      <c r="CA173" s="21">
        <f t="shared" si="8"/>
        <v>45</v>
      </c>
      <c r="CB173" s="21">
        <f t="shared" si="8"/>
        <v>51</v>
      </c>
      <c r="CC173" s="21">
        <f t="shared" si="8"/>
        <v>39</v>
      </c>
    </row>
    <row r="174" spans="1:81" ht="22.5" customHeight="1" x14ac:dyDescent="0.25">
      <c r="A174" s="32" t="s">
        <v>36</v>
      </c>
      <c r="B174" s="36">
        <f t="shared" ref="B174:AG174" si="9">COUNTIF(B2:B169,1)</f>
        <v>43</v>
      </c>
      <c r="C174" s="37">
        <f t="shared" si="9"/>
        <v>42</v>
      </c>
      <c r="D174" s="37">
        <f t="shared" si="9"/>
        <v>54</v>
      </c>
      <c r="E174" s="37">
        <f t="shared" si="9"/>
        <v>61</v>
      </c>
      <c r="F174" s="37">
        <f t="shared" si="9"/>
        <v>71</v>
      </c>
      <c r="G174" s="37">
        <f t="shared" si="9"/>
        <v>52</v>
      </c>
      <c r="H174" s="37">
        <f t="shared" si="9"/>
        <v>18</v>
      </c>
      <c r="I174" s="37">
        <f t="shared" si="9"/>
        <v>75</v>
      </c>
      <c r="J174" s="37">
        <f t="shared" si="9"/>
        <v>71</v>
      </c>
      <c r="K174" s="37">
        <f t="shared" si="9"/>
        <v>67</v>
      </c>
      <c r="L174" s="37">
        <f t="shared" si="9"/>
        <v>79</v>
      </c>
      <c r="M174" s="37">
        <f t="shared" si="9"/>
        <v>77</v>
      </c>
      <c r="N174" s="37">
        <f t="shared" si="9"/>
        <v>72</v>
      </c>
      <c r="O174" s="37">
        <f t="shared" si="9"/>
        <v>36</v>
      </c>
      <c r="P174" s="37">
        <f t="shared" si="9"/>
        <v>34</v>
      </c>
      <c r="Q174" s="37">
        <f t="shared" si="9"/>
        <v>28</v>
      </c>
      <c r="R174" s="37">
        <f t="shared" si="9"/>
        <v>30</v>
      </c>
      <c r="S174" s="37">
        <f t="shared" si="9"/>
        <v>32</v>
      </c>
      <c r="T174" s="37">
        <f t="shared" si="9"/>
        <v>28</v>
      </c>
      <c r="U174" s="37">
        <f t="shared" si="9"/>
        <v>33</v>
      </c>
      <c r="V174" s="37">
        <f t="shared" si="9"/>
        <v>23</v>
      </c>
      <c r="W174" s="37">
        <f t="shared" si="9"/>
        <v>18</v>
      </c>
      <c r="X174" s="37">
        <f t="shared" si="9"/>
        <v>48</v>
      </c>
      <c r="Y174" s="37">
        <f t="shared" si="9"/>
        <v>54</v>
      </c>
      <c r="Z174" s="37">
        <f t="shared" si="9"/>
        <v>24</v>
      </c>
      <c r="AA174" s="37">
        <f t="shared" si="9"/>
        <v>26</v>
      </c>
      <c r="AB174" s="37">
        <f t="shared" si="9"/>
        <v>77</v>
      </c>
      <c r="AC174" s="37">
        <f t="shared" si="9"/>
        <v>97</v>
      </c>
      <c r="AD174" s="37">
        <f t="shared" si="9"/>
        <v>65</v>
      </c>
      <c r="AE174" s="37">
        <f t="shared" si="9"/>
        <v>60</v>
      </c>
      <c r="AF174" s="37">
        <f t="shared" si="9"/>
        <v>50</v>
      </c>
      <c r="AG174" s="37">
        <f t="shared" si="9"/>
        <v>79</v>
      </c>
      <c r="AH174" s="37">
        <f t="shared" ref="AH174:BM174" si="10">COUNTIF(AH2:AH169,1)</f>
        <v>63</v>
      </c>
      <c r="AI174" s="37">
        <f t="shared" si="10"/>
        <v>46</v>
      </c>
      <c r="AJ174" s="37">
        <f t="shared" si="10"/>
        <v>40</v>
      </c>
      <c r="AK174" s="37">
        <f t="shared" si="10"/>
        <v>28</v>
      </c>
      <c r="AL174" s="37">
        <f t="shared" si="10"/>
        <v>68</v>
      </c>
      <c r="AM174" s="37">
        <f t="shared" si="10"/>
        <v>59</v>
      </c>
      <c r="AN174" s="37">
        <f t="shared" si="10"/>
        <v>81</v>
      </c>
      <c r="AO174" s="37">
        <f t="shared" si="10"/>
        <v>69</v>
      </c>
      <c r="AP174" s="37">
        <f t="shared" si="10"/>
        <v>89</v>
      </c>
      <c r="AQ174" s="37">
        <f t="shared" si="10"/>
        <v>35</v>
      </c>
      <c r="AR174" s="37">
        <f t="shared" si="10"/>
        <v>44</v>
      </c>
      <c r="AS174" s="37">
        <f t="shared" si="10"/>
        <v>52</v>
      </c>
      <c r="AT174" s="37">
        <f t="shared" si="10"/>
        <v>111</v>
      </c>
      <c r="AU174" s="37">
        <f t="shared" si="10"/>
        <v>50</v>
      </c>
      <c r="AV174" s="37">
        <f t="shared" si="10"/>
        <v>59</v>
      </c>
      <c r="AW174" s="37">
        <f t="shared" si="10"/>
        <v>58</v>
      </c>
      <c r="AX174" s="37">
        <f t="shared" si="10"/>
        <v>69</v>
      </c>
      <c r="AY174" s="37">
        <f t="shared" si="10"/>
        <v>45</v>
      </c>
      <c r="AZ174" s="37">
        <f t="shared" si="10"/>
        <v>66</v>
      </c>
      <c r="BA174" s="37">
        <f t="shared" si="10"/>
        <v>75</v>
      </c>
      <c r="BB174" s="37">
        <f t="shared" si="10"/>
        <v>51</v>
      </c>
      <c r="BC174" s="37">
        <f t="shared" si="10"/>
        <v>29</v>
      </c>
      <c r="BD174" s="37">
        <f t="shared" si="10"/>
        <v>26</v>
      </c>
      <c r="BE174" s="37">
        <f t="shared" si="10"/>
        <v>42</v>
      </c>
      <c r="BF174" s="37">
        <f t="shared" si="10"/>
        <v>43</v>
      </c>
      <c r="BG174" s="37">
        <f t="shared" si="10"/>
        <v>55</v>
      </c>
      <c r="BH174" s="37">
        <f t="shared" si="10"/>
        <v>47</v>
      </c>
      <c r="BI174" s="37">
        <f t="shared" si="10"/>
        <v>55</v>
      </c>
      <c r="BJ174" s="37">
        <f t="shared" si="10"/>
        <v>58</v>
      </c>
      <c r="BK174" s="37">
        <f t="shared" si="10"/>
        <v>19</v>
      </c>
      <c r="BL174" s="37">
        <f t="shared" si="10"/>
        <v>29</v>
      </c>
      <c r="BM174" s="37">
        <f t="shared" si="10"/>
        <v>64</v>
      </c>
      <c r="BN174" s="37">
        <f t="shared" ref="BN174:CC174" si="11">COUNTIF(BN2:BN169,1)</f>
        <v>42</v>
      </c>
      <c r="BO174" s="37">
        <f t="shared" si="11"/>
        <v>56</v>
      </c>
      <c r="BP174" s="37">
        <f t="shared" si="11"/>
        <v>44</v>
      </c>
      <c r="BQ174" s="37">
        <f t="shared" si="11"/>
        <v>40</v>
      </c>
      <c r="BR174" s="37">
        <f t="shared" si="11"/>
        <v>58</v>
      </c>
      <c r="BS174" s="37">
        <f t="shared" si="11"/>
        <v>61</v>
      </c>
      <c r="BT174" s="37">
        <f t="shared" si="11"/>
        <v>38</v>
      </c>
      <c r="BU174" s="37">
        <f t="shared" si="11"/>
        <v>38</v>
      </c>
      <c r="BV174" s="37">
        <f t="shared" si="11"/>
        <v>43</v>
      </c>
      <c r="BW174" s="37">
        <f t="shared" si="11"/>
        <v>33</v>
      </c>
      <c r="BX174" s="37">
        <f t="shared" si="11"/>
        <v>47</v>
      </c>
      <c r="BY174" s="37">
        <f t="shared" si="11"/>
        <v>53</v>
      </c>
      <c r="BZ174" s="37">
        <f t="shared" si="11"/>
        <v>44</v>
      </c>
      <c r="CA174" s="37">
        <f t="shared" si="11"/>
        <v>48</v>
      </c>
      <c r="CB174" s="37">
        <f t="shared" si="11"/>
        <v>48</v>
      </c>
      <c r="CC174" s="37">
        <f t="shared" si="11"/>
        <v>32</v>
      </c>
    </row>
    <row r="175" spans="1:81" ht="22.5" customHeight="1" thickBot="1" x14ac:dyDescent="0.3">
      <c r="A175" s="32" t="s">
        <v>37</v>
      </c>
      <c r="B175" s="40">
        <f t="shared" ref="B175:AG175" si="12">COUNTBLANK(B2:B169)</f>
        <v>9</v>
      </c>
      <c r="C175" s="41">
        <f t="shared" si="12"/>
        <v>9</v>
      </c>
      <c r="D175" s="41">
        <f t="shared" si="12"/>
        <v>9</v>
      </c>
      <c r="E175" s="41">
        <f t="shared" si="12"/>
        <v>10</v>
      </c>
      <c r="F175" s="41">
        <f t="shared" si="12"/>
        <v>10</v>
      </c>
      <c r="G175" s="41">
        <f t="shared" si="12"/>
        <v>10</v>
      </c>
      <c r="H175" s="41">
        <f t="shared" si="12"/>
        <v>10</v>
      </c>
      <c r="I175" s="41">
        <f t="shared" si="12"/>
        <v>10</v>
      </c>
      <c r="J175" s="41">
        <f t="shared" si="12"/>
        <v>10</v>
      </c>
      <c r="K175" s="41">
        <f t="shared" si="12"/>
        <v>10</v>
      </c>
      <c r="L175" s="41">
        <f t="shared" si="12"/>
        <v>10</v>
      </c>
      <c r="M175" s="41">
        <f t="shared" si="12"/>
        <v>10</v>
      </c>
      <c r="N175" s="41">
        <f t="shared" si="12"/>
        <v>10</v>
      </c>
      <c r="O175" s="41">
        <f t="shared" si="12"/>
        <v>10</v>
      </c>
      <c r="P175" s="41">
        <f t="shared" si="12"/>
        <v>10</v>
      </c>
      <c r="Q175" s="41">
        <f t="shared" si="12"/>
        <v>10</v>
      </c>
      <c r="R175" s="41">
        <f t="shared" si="12"/>
        <v>11</v>
      </c>
      <c r="S175" s="41">
        <f t="shared" si="12"/>
        <v>11</v>
      </c>
      <c r="T175" s="41">
        <f t="shared" si="12"/>
        <v>11</v>
      </c>
      <c r="U175" s="41">
        <f t="shared" si="12"/>
        <v>11</v>
      </c>
      <c r="V175" s="41">
        <f t="shared" si="12"/>
        <v>11</v>
      </c>
      <c r="W175" s="41">
        <f t="shared" si="12"/>
        <v>11</v>
      </c>
      <c r="X175" s="41">
        <f t="shared" si="12"/>
        <v>11</v>
      </c>
      <c r="Y175" s="41">
        <f t="shared" si="12"/>
        <v>11</v>
      </c>
      <c r="Z175" s="41">
        <f t="shared" si="12"/>
        <v>11</v>
      </c>
      <c r="AA175" s="41">
        <f t="shared" si="12"/>
        <v>11</v>
      </c>
      <c r="AB175" s="41">
        <f t="shared" si="12"/>
        <v>11</v>
      </c>
      <c r="AC175" s="41">
        <f t="shared" si="12"/>
        <v>11</v>
      </c>
      <c r="AD175" s="41">
        <f t="shared" si="12"/>
        <v>11</v>
      </c>
      <c r="AE175" s="41">
        <f t="shared" si="12"/>
        <v>11</v>
      </c>
      <c r="AF175" s="41">
        <f t="shared" si="12"/>
        <v>12</v>
      </c>
      <c r="AG175" s="41">
        <f t="shared" si="12"/>
        <v>12</v>
      </c>
      <c r="AH175" s="41">
        <f t="shared" ref="AH175:BM175" si="13">COUNTBLANK(AH2:AH169)</f>
        <v>12</v>
      </c>
      <c r="AI175" s="41">
        <f t="shared" si="13"/>
        <v>12</v>
      </c>
      <c r="AJ175" s="41">
        <f t="shared" si="13"/>
        <v>12</v>
      </c>
      <c r="AK175" s="41">
        <f t="shared" si="13"/>
        <v>12</v>
      </c>
      <c r="AL175" s="41">
        <f t="shared" si="13"/>
        <v>12</v>
      </c>
      <c r="AM175" s="41">
        <f t="shared" si="13"/>
        <v>12</v>
      </c>
      <c r="AN175" s="41">
        <f t="shared" si="13"/>
        <v>12</v>
      </c>
      <c r="AO175" s="41">
        <f t="shared" si="13"/>
        <v>12</v>
      </c>
      <c r="AP175" s="41">
        <f t="shared" si="13"/>
        <v>12</v>
      </c>
      <c r="AQ175" s="41">
        <f t="shared" si="13"/>
        <v>12</v>
      </c>
      <c r="AR175" s="41">
        <f t="shared" si="13"/>
        <v>12</v>
      </c>
      <c r="AS175" s="41">
        <f t="shared" si="13"/>
        <v>12</v>
      </c>
      <c r="AT175" s="41">
        <f t="shared" si="13"/>
        <v>12</v>
      </c>
      <c r="AU175" s="41">
        <f t="shared" si="13"/>
        <v>12</v>
      </c>
      <c r="AV175" s="41">
        <f t="shared" si="13"/>
        <v>12</v>
      </c>
      <c r="AW175" s="41">
        <f t="shared" si="13"/>
        <v>12</v>
      </c>
      <c r="AX175" s="41">
        <f t="shared" si="13"/>
        <v>12</v>
      </c>
      <c r="AY175" s="41">
        <f t="shared" si="13"/>
        <v>12</v>
      </c>
      <c r="AZ175" s="41">
        <f t="shared" si="13"/>
        <v>12</v>
      </c>
      <c r="BA175" s="41">
        <f t="shared" si="13"/>
        <v>12</v>
      </c>
      <c r="BB175" s="41">
        <f t="shared" si="13"/>
        <v>12</v>
      </c>
      <c r="BC175" s="41">
        <f t="shared" si="13"/>
        <v>12</v>
      </c>
      <c r="BD175" s="41">
        <f t="shared" si="13"/>
        <v>12</v>
      </c>
      <c r="BE175" s="41">
        <f t="shared" si="13"/>
        <v>12</v>
      </c>
      <c r="BF175" s="41">
        <f t="shared" si="13"/>
        <v>12</v>
      </c>
      <c r="BG175" s="41">
        <f t="shared" si="13"/>
        <v>12</v>
      </c>
      <c r="BH175" s="41">
        <f t="shared" si="13"/>
        <v>12</v>
      </c>
      <c r="BI175" s="41">
        <f t="shared" si="13"/>
        <v>12</v>
      </c>
      <c r="BJ175" s="41">
        <f t="shared" si="13"/>
        <v>12</v>
      </c>
      <c r="BK175" s="41">
        <f t="shared" si="13"/>
        <v>12</v>
      </c>
      <c r="BL175" s="41">
        <f t="shared" si="13"/>
        <v>12</v>
      </c>
      <c r="BM175" s="41">
        <f t="shared" si="13"/>
        <v>12</v>
      </c>
      <c r="BN175" s="41">
        <f t="shared" ref="BN175:CC175" si="14">COUNTBLANK(BN2:BN169)</f>
        <v>12</v>
      </c>
      <c r="BO175" s="41">
        <f t="shared" si="14"/>
        <v>12</v>
      </c>
      <c r="BP175" s="41">
        <f t="shared" si="14"/>
        <v>12</v>
      </c>
      <c r="BQ175" s="41">
        <f t="shared" si="14"/>
        <v>12</v>
      </c>
      <c r="BR175" s="41">
        <f t="shared" si="14"/>
        <v>13</v>
      </c>
      <c r="BS175" s="41">
        <f t="shared" si="14"/>
        <v>13</v>
      </c>
      <c r="BT175" s="41">
        <f t="shared" si="14"/>
        <v>13</v>
      </c>
      <c r="BU175" s="41">
        <f t="shared" si="14"/>
        <v>13</v>
      </c>
      <c r="BV175" s="41">
        <f t="shared" si="14"/>
        <v>13</v>
      </c>
      <c r="BW175" s="41">
        <f t="shared" si="14"/>
        <v>13</v>
      </c>
      <c r="BX175" s="41">
        <f t="shared" si="14"/>
        <v>13</v>
      </c>
      <c r="BY175" s="41">
        <f t="shared" si="14"/>
        <v>13</v>
      </c>
      <c r="BZ175" s="41">
        <f t="shared" si="14"/>
        <v>13</v>
      </c>
      <c r="CA175" s="41">
        <f t="shared" si="14"/>
        <v>13</v>
      </c>
      <c r="CB175" s="41">
        <f t="shared" si="14"/>
        <v>13</v>
      </c>
      <c r="CC175" s="41">
        <f t="shared" si="14"/>
        <v>13</v>
      </c>
    </row>
    <row r="176" spans="1:81" ht="32.25" customHeight="1" x14ac:dyDescent="0.25">
      <c r="A176" s="32" t="s">
        <v>26</v>
      </c>
      <c r="B176" s="38">
        <f t="shared" ref="B176:AJ176" si="15">SUM(B171:B175)</f>
        <v>168</v>
      </c>
      <c r="C176" s="39">
        <f t="shared" si="15"/>
        <v>168</v>
      </c>
      <c r="D176" s="39">
        <f t="shared" si="15"/>
        <v>168</v>
      </c>
      <c r="E176" s="39">
        <f t="shared" si="15"/>
        <v>168</v>
      </c>
      <c r="F176" s="39">
        <f t="shared" si="15"/>
        <v>168</v>
      </c>
      <c r="G176" s="39">
        <f t="shared" si="15"/>
        <v>168</v>
      </c>
      <c r="H176" s="39">
        <f t="shared" si="15"/>
        <v>168</v>
      </c>
      <c r="I176" s="39">
        <f t="shared" si="15"/>
        <v>168</v>
      </c>
      <c r="J176" s="39">
        <f t="shared" si="15"/>
        <v>168</v>
      </c>
      <c r="K176" s="39">
        <f t="shared" si="15"/>
        <v>168</v>
      </c>
      <c r="L176" s="39">
        <f t="shared" si="15"/>
        <v>168</v>
      </c>
      <c r="M176" s="39">
        <f t="shared" si="15"/>
        <v>168</v>
      </c>
      <c r="N176" s="39">
        <f t="shared" si="15"/>
        <v>168</v>
      </c>
      <c r="O176" s="39">
        <f t="shared" si="15"/>
        <v>168</v>
      </c>
      <c r="P176" s="39">
        <f t="shared" si="15"/>
        <v>168</v>
      </c>
      <c r="Q176" s="39">
        <f t="shared" si="15"/>
        <v>168</v>
      </c>
      <c r="R176" s="39">
        <f t="shared" si="15"/>
        <v>168</v>
      </c>
      <c r="S176" s="39">
        <f t="shared" si="15"/>
        <v>168</v>
      </c>
      <c r="T176" s="39">
        <f t="shared" si="15"/>
        <v>168</v>
      </c>
      <c r="U176" s="39">
        <f t="shared" si="15"/>
        <v>168</v>
      </c>
      <c r="V176" s="39">
        <f t="shared" si="15"/>
        <v>168</v>
      </c>
      <c r="W176" s="39">
        <f t="shared" si="15"/>
        <v>168</v>
      </c>
      <c r="X176" s="39">
        <f t="shared" si="15"/>
        <v>168</v>
      </c>
      <c r="Y176" s="39">
        <f t="shared" si="15"/>
        <v>168</v>
      </c>
      <c r="Z176" s="39">
        <f t="shared" si="15"/>
        <v>168</v>
      </c>
      <c r="AA176" s="39">
        <f t="shared" si="15"/>
        <v>168</v>
      </c>
      <c r="AB176" s="39">
        <f t="shared" si="15"/>
        <v>168</v>
      </c>
      <c r="AC176" s="39">
        <f t="shared" si="15"/>
        <v>168</v>
      </c>
      <c r="AD176" s="39">
        <f t="shared" si="15"/>
        <v>168</v>
      </c>
      <c r="AE176" s="39">
        <f t="shared" si="15"/>
        <v>168</v>
      </c>
      <c r="AF176" s="39">
        <f t="shared" si="15"/>
        <v>168</v>
      </c>
      <c r="AG176" s="39">
        <f t="shared" si="15"/>
        <v>168</v>
      </c>
      <c r="AH176" s="39">
        <f t="shared" si="15"/>
        <v>168</v>
      </c>
      <c r="AI176" s="39">
        <f t="shared" si="15"/>
        <v>168</v>
      </c>
      <c r="AJ176" s="39">
        <f t="shared" si="15"/>
        <v>168</v>
      </c>
      <c r="AK176" s="39">
        <f t="shared" ref="AK176:BS176" si="16">SUM(AK171:AK175)</f>
        <v>168</v>
      </c>
      <c r="AL176" s="39">
        <f t="shared" si="16"/>
        <v>168</v>
      </c>
      <c r="AM176" s="39">
        <f t="shared" si="16"/>
        <v>168</v>
      </c>
      <c r="AN176" s="39">
        <f t="shared" si="16"/>
        <v>168</v>
      </c>
      <c r="AO176" s="39">
        <f t="shared" si="16"/>
        <v>168</v>
      </c>
      <c r="AP176" s="39">
        <f t="shared" si="16"/>
        <v>168</v>
      </c>
      <c r="AQ176" s="39">
        <f t="shared" si="16"/>
        <v>168</v>
      </c>
      <c r="AR176" s="39">
        <f t="shared" si="16"/>
        <v>168</v>
      </c>
      <c r="AS176" s="39">
        <f t="shared" si="16"/>
        <v>168</v>
      </c>
      <c r="AT176" s="39">
        <f t="shared" si="16"/>
        <v>168</v>
      </c>
      <c r="AU176" s="39">
        <f t="shared" si="16"/>
        <v>168</v>
      </c>
      <c r="AV176" s="39">
        <f t="shared" si="16"/>
        <v>168</v>
      </c>
      <c r="AW176" s="39">
        <f t="shared" si="16"/>
        <v>168</v>
      </c>
      <c r="AX176" s="39">
        <f t="shared" si="16"/>
        <v>168</v>
      </c>
      <c r="AY176" s="39">
        <f t="shared" si="16"/>
        <v>168</v>
      </c>
      <c r="AZ176" s="39">
        <f t="shared" si="16"/>
        <v>168</v>
      </c>
      <c r="BA176" s="39">
        <f t="shared" si="16"/>
        <v>168</v>
      </c>
      <c r="BB176" s="39">
        <f t="shared" si="16"/>
        <v>168</v>
      </c>
      <c r="BC176" s="39">
        <f t="shared" si="16"/>
        <v>168</v>
      </c>
      <c r="BD176" s="39">
        <f t="shared" si="16"/>
        <v>168</v>
      </c>
      <c r="BE176" s="39">
        <f t="shared" si="16"/>
        <v>168</v>
      </c>
      <c r="BF176" s="39">
        <f t="shared" si="16"/>
        <v>168</v>
      </c>
      <c r="BG176" s="39">
        <f t="shared" si="16"/>
        <v>168</v>
      </c>
      <c r="BH176" s="39">
        <f t="shared" si="16"/>
        <v>168</v>
      </c>
      <c r="BI176" s="39">
        <f t="shared" si="16"/>
        <v>168</v>
      </c>
      <c r="BJ176" s="39">
        <f t="shared" si="16"/>
        <v>168</v>
      </c>
      <c r="BK176" s="39">
        <f t="shared" si="16"/>
        <v>168</v>
      </c>
      <c r="BL176" s="39">
        <f t="shared" si="16"/>
        <v>168</v>
      </c>
      <c r="BM176" s="39">
        <f t="shared" si="16"/>
        <v>168</v>
      </c>
      <c r="BN176" s="39">
        <f t="shared" si="16"/>
        <v>168</v>
      </c>
      <c r="BO176" s="39">
        <f t="shared" si="16"/>
        <v>168</v>
      </c>
      <c r="BP176" s="39">
        <f t="shared" si="16"/>
        <v>168</v>
      </c>
      <c r="BQ176" s="39">
        <f t="shared" si="16"/>
        <v>168</v>
      </c>
      <c r="BR176" s="39">
        <f t="shared" si="16"/>
        <v>168</v>
      </c>
      <c r="BS176" s="39">
        <f t="shared" si="16"/>
        <v>168</v>
      </c>
      <c r="BT176" s="39">
        <f t="shared" ref="BT176:CC176" si="17">SUM(BT171:BT175)</f>
        <v>168</v>
      </c>
      <c r="BU176" s="39">
        <f t="shared" si="17"/>
        <v>168</v>
      </c>
      <c r="BV176" s="39">
        <f t="shared" si="17"/>
        <v>168</v>
      </c>
      <c r="BW176" s="39">
        <f t="shared" si="17"/>
        <v>168</v>
      </c>
      <c r="BX176" s="39">
        <f t="shared" si="17"/>
        <v>168</v>
      </c>
      <c r="BY176" s="39">
        <f t="shared" si="17"/>
        <v>168</v>
      </c>
      <c r="BZ176" s="39">
        <f t="shared" si="17"/>
        <v>168</v>
      </c>
      <c r="CA176" s="39">
        <f t="shared" si="17"/>
        <v>168</v>
      </c>
      <c r="CB176" s="39">
        <f t="shared" si="17"/>
        <v>168</v>
      </c>
      <c r="CC176" s="39">
        <f t="shared" si="17"/>
        <v>168</v>
      </c>
    </row>
    <row r="177" spans="1:81" ht="32.25" customHeight="1" x14ac:dyDescent="0.25">
      <c r="A177" s="32" t="s">
        <v>52</v>
      </c>
      <c r="B177" s="53">
        <f t="shared" ref="B177:AG177" si="18">AVERAGE(B2:B169)</f>
        <v>2.1194968553459121</v>
      </c>
      <c r="C177" s="77">
        <f t="shared" si="18"/>
        <v>2.2075471698113209</v>
      </c>
      <c r="D177" s="77">
        <f t="shared" si="18"/>
        <v>2</v>
      </c>
      <c r="E177" s="77">
        <f t="shared" si="18"/>
        <v>1.9240506329113924</v>
      </c>
      <c r="F177" s="77">
        <f t="shared" si="18"/>
        <v>1.8481012658227849</v>
      </c>
      <c r="G177" s="77">
        <f t="shared" si="18"/>
        <v>2.1582278481012658</v>
      </c>
      <c r="H177" s="77">
        <f t="shared" si="18"/>
        <v>2.7151898734177213</v>
      </c>
      <c r="I177" s="77">
        <f t="shared" si="18"/>
        <v>1.860759493670886</v>
      </c>
      <c r="J177" s="77">
        <f t="shared" si="18"/>
        <v>1.8417721518987342</v>
      </c>
      <c r="K177" s="77">
        <f t="shared" si="18"/>
        <v>1.9303797468354431</v>
      </c>
      <c r="L177" s="77">
        <f t="shared" si="18"/>
        <v>1.7215189873417722</v>
      </c>
      <c r="M177" s="77">
        <f t="shared" si="18"/>
        <v>1.8037974683544304</v>
      </c>
      <c r="N177" s="77">
        <f t="shared" si="18"/>
        <v>1.8860759493670887</v>
      </c>
      <c r="O177" s="77">
        <f t="shared" si="18"/>
        <v>2.4113924050632911</v>
      </c>
      <c r="P177" s="77">
        <f t="shared" si="18"/>
        <v>2.3544303797468356</v>
      </c>
      <c r="Q177" s="78">
        <f t="shared" si="18"/>
        <v>2.4113924050632911</v>
      </c>
      <c r="R177" s="53">
        <f t="shared" si="18"/>
        <v>2.4140127388535033</v>
      </c>
      <c r="S177" s="77">
        <f t="shared" si="18"/>
        <v>2.4203821656050954</v>
      </c>
      <c r="T177" s="77">
        <f t="shared" si="18"/>
        <v>2.3439490445859872</v>
      </c>
      <c r="U177" s="77">
        <f t="shared" si="18"/>
        <v>2.2292993630573248</v>
      </c>
      <c r="V177" s="77">
        <f t="shared" si="18"/>
        <v>2.515923566878981</v>
      </c>
      <c r="W177" s="77">
        <f t="shared" si="18"/>
        <v>2.7707006369426752</v>
      </c>
      <c r="X177" s="77">
        <f t="shared" si="18"/>
        <v>2.2229299363057327</v>
      </c>
      <c r="Y177" s="77">
        <f t="shared" si="18"/>
        <v>2.0955414012738856</v>
      </c>
      <c r="Z177" s="77">
        <f t="shared" si="18"/>
        <v>2.5350318471337578</v>
      </c>
      <c r="AA177" s="77">
        <f t="shared" si="18"/>
        <v>2.6624203821656049</v>
      </c>
      <c r="AB177" s="77">
        <f t="shared" si="18"/>
        <v>1.7452229299363058</v>
      </c>
      <c r="AC177" s="77">
        <f t="shared" si="18"/>
        <v>1.5350318471337581</v>
      </c>
      <c r="AD177" s="77">
        <f t="shared" si="18"/>
        <v>1.7834394904458599</v>
      </c>
      <c r="AE177" s="77">
        <f t="shared" si="18"/>
        <v>2.0063694267515926</v>
      </c>
      <c r="AF177" s="77">
        <f t="shared" si="18"/>
        <v>2.1923076923076925</v>
      </c>
      <c r="AG177" s="77">
        <f t="shared" si="18"/>
        <v>1.7179487179487178</v>
      </c>
      <c r="AH177" s="77">
        <f t="shared" ref="AH177:BM177" si="19">AVERAGE(AH2:AH169)</f>
        <v>1.8717948717948718</v>
      </c>
      <c r="AI177" s="77">
        <f t="shared" si="19"/>
        <v>2.0961538461538463</v>
      </c>
      <c r="AJ177" s="53">
        <f t="shared" si="19"/>
        <v>2.2435897435897436</v>
      </c>
      <c r="AK177" s="77">
        <f t="shared" si="19"/>
        <v>2.3333333333333335</v>
      </c>
      <c r="AL177" s="77">
        <f t="shared" si="19"/>
        <v>1.8461538461538463</v>
      </c>
      <c r="AM177" s="77">
        <f t="shared" si="19"/>
        <v>2.0256410256410255</v>
      </c>
      <c r="AN177" s="77">
        <f t="shared" si="19"/>
        <v>1.7435897435897436</v>
      </c>
      <c r="AO177" s="77">
        <f t="shared" si="19"/>
        <v>1.8846153846153846</v>
      </c>
      <c r="AP177" s="77">
        <f t="shared" si="19"/>
        <v>1.6858974358974359</v>
      </c>
      <c r="AQ177" s="77">
        <f t="shared" si="19"/>
        <v>2.3397435897435899</v>
      </c>
      <c r="AR177" s="77">
        <f t="shared" si="19"/>
        <v>2.1538461538461537</v>
      </c>
      <c r="AS177" s="77">
        <f t="shared" si="19"/>
        <v>2.0448717948717947</v>
      </c>
      <c r="AT177" s="77">
        <f t="shared" si="19"/>
        <v>1.4294871794871795</v>
      </c>
      <c r="AU177" s="77">
        <f t="shared" si="19"/>
        <v>2.1153846153846154</v>
      </c>
      <c r="AV177" s="77">
        <f t="shared" si="19"/>
        <v>1.9230769230769231</v>
      </c>
      <c r="AW177" s="77">
        <f t="shared" si="19"/>
        <v>2.141025641025641</v>
      </c>
      <c r="AX177" s="77">
        <f t="shared" si="19"/>
        <v>1.8269230769230769</v>
      </c>
      <c r="AY177" s="77">
        <f t="shared" si="19"/>
        <v>2.0961538461538463</v>
      </c>
      <c r="AZ177" s="77">
        <f t="shared" si="19"/>
        <v>1.9166666666666667</v>
      </c>
      <c r="BA177" s="77">
        <f t="shared" si="19"/>
        <v>1.7756410256410255</v>
      </c>
      <c r="BB177" s="77">
        <f t="shared" si="19"/>
        <v>2.0705128205128207</v>
      </c>
      <c r="BC177" s="53">
        <f t="shared" si="19"/>
        <v>2.4679487179487181</v>
      </c>
      <c r="BD177" s="77">
        <f t="shared" si="19"/>
        <v>2.4038461538461537</v>
      </c>
      <c r="BE177" s="77">
        <f t="shared" si="19"/>
        <v>2.1987179487179489</v>
      </c>
      <c r="BF177" s="77">
        <f t="shared" si="19"/>
        <v>2.108974358974359</v>
      </c>
      <c r="BG177" s="77">
        <f t="shared" si="19"/>
        <v>1.9743589743589745</v>
      </c>
      <c r="BH177" s="77">
        <f t="shared" si="19"/>
        <v>2.0320512820512819</v>
      </c>
      <c r="BI177" s="77">
        <f t="shared" si="19"/>
        <v>1.9871794871794872</v>
      </c>
      <c r="BJ177" s="77">
        <f t="shared" si="19"/>
        <v>2.0320512820512819</v>
      </c>
      <c r="BK177" s="77">
        <f t="shared" si="19"/>
        <v>2.8012820512820511</v>
      </c>
      <c r="BL177" s="77">
        <f t="shared" si="19"/>
        <v>2.5961538461538463</v>
      </c>
      <c r="BM177" s="77">
        <f t="shared" si="19"/>
        <v>1.8782051282051282</v>
      </c>
      <c r="BN177" s="77">
        <f t="shared" ref="BN177:CC177" si="20">AVERAGE(BN2:BN169)</f>
        <v>2.2115384615384617</v>
      </c>
      <c r="BO177" s="77">
        <f t="shared" si="20"/>
        <v>2.0512820512820511</v>
      </c>
      <c r="BP177" s="77">
        <f t="shared" si="20"/>
        <v>2.25</v>
      </c>
      <c r="BQ177" s="77">
        <f t="shared" si="20"/>
        <v>2.2564102564102564</v>
      </c>
      <c r="BR177" s="77">
        <f t="shared" si="20"/>
        <v>2.064516129032258</v>
      </c>
      <c r="BS177" s="77">
        <f t="shared" si="20"/>
        <v>2.0129032258064514</v>
      </c>
      <c r="BT177" s="77">
        <f t="shared" si="20"/>
        <v>2.2516129032258063</v>
      </c>
      <c r="BU177" s="77">
        <f t="shared" si="20"/>
        <v>2.3225806451612905</v>
      </c>
      <c r="BV177" s="77">
        <f t="shared" si="20"/>
        <v>2.1741935483870969</v>
      </c>
      <c r="BW177" s="77">
        <f t="shared" si="20"/>
        <v>2.4516129032258065</v>
      </c>
      <c r="BX177" s="77">
        <f t="shared" si="20"/>
        <v>2.1032258064516127</v>
      </c>
      <c r="BY177" s="77">
        <f t="shared" si="20"/>
        <v>2.064516129032258</v>
      </c>
      <c r="BZ177" s="53">
        <f t="shared" si="20"/>
        <v>2.1483870967741936</v>
      </c>
      <c r="CA177" s="77">
        <f t="shared" si="20"/>
        <v>2.1483870967741936</v>
      </c>
      <c r="CB177" s="77">
        <f t="shared" si="20"/>
        <v>2.1032258064516127</v>
      </c>
      <c r="CC177" s="77">
        <f t="shared" si="20"/>
        <v>2.4903225806451612</v>
      </c>
    </row>
    <row r="178" spans="1:81" ht="32.25" customHeight="1" x14ac:dyDescent="0.25">
      <c r="A178" s="32"/>
      <c r="B178" s="81">
        <f>AVERAGE(B177:O177)</f>
        <v>2.0305935605672891</v>
      </c>
      <c r="C178" s="22"/>
      <c r="D178" s="22"/>
      <c r="E178" s="22"/>
      <c r="F178" s="22"/>
      <c r="G178" s="22"/>
      <c r="H178" s="22"/>
      <c r="I178" s="22"/>
      <c r="J178" s="22"/>
      <c r="K178" s="22"/>
      <c r="L178" s="22"/>
      <c r="M178" s="22"/>
      <c r="N178" s="22"/>
      <c r="O178" s="22"/>
      <c r="P178" s="22">
        <f>AVERAGE(P177:AA177)</f>
        <v>2.4146678223010558</v>
      </c>
      <c r="Q178" s="22"/>
      <c r="R178" s="22"/>
      <c r="S178" s="22"/>
      <c r="T178" s="22"/>
      <c r="U178" s="22"/>
      <c r="V178" s="22"/>
      <c r="W178" s="22"/>
      <c r="X178" s="22"/>
      <c r="Y178" s="22"/>
      <c r="Z178" s="22"/>
      <c r="AA178" s="22"/>
      <c r="AB178" s="22">
        <f>AVERAGE(AB177:AJ177)</f>
        <v>1.9102065073402654</v>
      </c>
      <c r="AC178" s="22"/>
      <c r="AD178" s="22"/>
      <c r="AE178" s="22"/>
      <c r="AF178" s="22"/>
      <c r="AG178" s="22"/>
      <c r="AH178" s="22"/>
      <c r="AI178" s="22"/>
      <c r="AJ178" s="22"/>
      <c r="AK178" s="22">
        <f>AVERAGE(AK177:AZ177)</f>
        <v>1.9691506410256414</v>
      </c>
      <c r="AL178" s="22"/>
      <c r="AM178" s="22"/>
      <c r="AN178" s="22"/>
      <c r="AO178" s="22"/>
      <c r="AP178" s="22"/>
      <c r="AQ178" s="22"/>
      <c r="AR178" s="22"/>
      <c r="AS178" s="22"/>
      <c r="AT178" s="22"/>
      <c r="AU178" s="22"/>
      <c r="AV178" s="22"/>
      <c r="AW178" s="22"/>
      <c r="AX178" s="22"/>
      <c r="AY178" s="22"/>
      <c r="AZ178" s="22"/>
      <c r="BA178" s="22">
        <f>AVERAGE(BA177:BK177)</f>
        <v>2.1684149184149182</v>
      </c>
      <c r="BB178" s="22"/>
      <c r="BC178" s="22"/>
      <c r="BD178" s="22"/>
      <c r="BE178" s="22"/>
      <c r="BF178" s="22"/>
      <c r="BG178" s="22"/>
      <c r="BH178" s="22"/>
      <c r="BI178" s="22"/>
      <c r="BJ178" s="22"/>
      <c r="BK178" s="22"/>
      <c r="BL178" s="22">
        <f>AVERAGE(BL177:BW177)</f>
        <v>2.210084091535705</v>
      </c>
      <c r="BM178" s="22"/>
      <c r="BN178" s="22"/>
      <c r="BO178" s="22"/>
      <c r="BP178" s="22"/>
      <c r="BQ178" s="22"/>
      <c r="BR178" s="22"/>
      <c r="BS178" s="22"/>
      <c r="BT178" s="22"/>
      <c r="BU178" s="22"/>
      <c r="BV178" s="22"/>
      <c r="BW178" s="22"/>
      <c r="BX178" s="22">
        <f>AVERAGE(BX177:CC177)</f>
        <v>2.1763440860215053</v>
      </c>
      <c r="BY178" s="22"/>
      <c r="BZ178" s="22"/>
      <c r="CA178" s="22"/>
      <c r="CB178" s="22"/>
      <c r="CC178" s="22"/>
    </row>
    <row r="179" spans="1:81" ht="27.75" customHeight="1" thickBot="1" x14ac:dyDescent="0.3">
      <c r="A179" s="33" t="s">
        <v>51</v>
      </c>
      <c r="B179" s="54">
        <f t="shared" ref="B179:AG179" si="21">STDEV(B2:B169)</f>
        <v>0.88849737948092944</v>
      </c>
      <c r="C179" s="79">
        <f t="shared" si="21"/>
        <v>0.90060086621615087</v>
      </c>
      <c r="D179" s="79">
        <f t="shared" si="21"/>
        <v>0.88589509908469322</v>
      </c>
      <c r="E179" s="79">
        <f t="shared" si="21"/>
        <v>0.85618248990428714</v>
      </c>
      <c r="F179" s="79">
        <f t="shared" si="21"/>
        <v>0.91119865893741481</v>
      </c>
      <c r="G179" s="79">
        <f t="shared" si="21"/>
        <v>0.97433401653645113</v>
      </c>
      <c r="H179" s="79">
        <f t="shared" si="21"/>
        <v>0.81461000126705685</v>
      </c>
      <c r="I179" s="79">
        <f t="shared" si="21"/>
        <v>0.94746295109576983</v>
      </c>
      <c r="J179" s="79">
        <f t="shared" si="21"/>
        <v>0.88528056583133696</v>
      </c>
      <c r="K179" s="79">
        <f t="shared" si="21"/>
        <v>0.94509857678549802</v>
      </c>
      <c r="L179" s="79">
        <f t="shared" si="21"/>
        <v>0.80502733839339358</v>
      </c>
      <c r="M179" s="79">
        <f t="shared" si="21"/>
        <v>0.92011395555319198</v>
      </c>
      <c r="N179" s="79">
        <f t="shared" si="21"/>
        <v>0.92367780210040873</v>
      </c>
      <c r="O179" s="79">
        <f t="shared" si="21"/>
        <v>0.98478713038465771</v>
      </c>
      <c r="P179" s="79">
        <f t="shared" si="21"/>
        <v>0.89639013747454743</v>
      </c>
      <c r="Q179" s="80">
        <f t="shared" si="21"/>
        <v>0.83802730779155987</v>
      </c>
      <c r="R179" s="54">
        <f t="shared" si="21"/>
        <v>0.89187634237773772</v>
      </c>
      <c r="S179" s="79">
        <f t="shared" si="21"/>
        <v>0.90672267362153391</v>
      </c>
      <c r="T179" s="79">
        <f t="shared" si="21"/>
        <v>0.837528229881501</v>
      </c>
      <c r="U179" s="79">
        <f t="shared" si="21"/>
        <v>0.84635425892598637</v>
      </c>
      <c r="V179" s="79">
        <f t="shared" si="21"/>
        <v>0.81339030544525437</v>
      </c>
      <c r="W179" s="79">
        <f t="shared" si="21"/>
        <v>0.86136900178911791</v>
      </c>
      <c r="X179" s="79">
        <f t="shared" si="21"/>
        <v>1.0038306509709904</v>
      </c>
      <c r="Y179" s="79">
        <f t="shared" si="21"/>
        <v>0.91835582938460758</v>
      </c>
      <c r="Z179" s="79">
        <f t="shared" si="21"/>
        <v>0.86623753493367872</v>
      </c>
      <c r="AA179" s="79">
        <f t="shared" si="21"/>
        <v>0.93063350443765169</v>
      </c>
      <c r="AB179" s="79">
        <f t="shared" si="21"/>
        <v>0.83898946082074444</v>
      </c>
      <c r="AC179" s="79">
        <f t="shared" si="21"/>
        <v>0.76400314152581206</v>
      </c>
      <c r="AD179" s="79">
        <f t="shared" si="21"/>
        <v>0.77887551536205568</v>
      </c>
      <c r="AE179" s="79">
        <f t="shared" si="21"/>
        <v>0.9371042090111773</v>
      </c>
      <c r="AF179" s="79">
        <f t="shared" si="21"/>
        <v>0.97130032308131475</v>
      </c>
      <c r="AG179" s="79">
        <f t="shared" si="21"/>
        <v>0.84085111869152995</v>
      </c>
      <c r="AH179" s="79">
        <f t="shared" ref="AH179:BM179" si="22">STDEV(AH2:AH169)</f>
        <v>0.86298767395188603</v>
      </c>
      <c r="AI179" s="79">
        <f t="shared" si="22"/>
        <v>0.88557505395006453</v>
      </c>
      <c r="AJ179" s="54">
        <f t="shared" si="22"/>
        <v>0.91137467860224919</v>
      </c>
      <c r="AK179" s="79">
        <f t="shared" si="22"/>
        <v>0.8749807985604382</v>
      </c>
      <c r="AL179" s="79">
        <f t="shared" si="22"/>
        <v>0.88830281202756478</v>
      </c>
      <c r="AM179" s="79">
        <f t="shared" si="22"/>
        <v>0.95680056875534636</v>
      </c>
      <c r="AN179" s="79">
        <f t="shared" si="22"/>
        <v>0.87894214182067798</v>
      </c>
      <c r="AO179" s="79">
        <f t="shared" si="22"/>
        <v>0.90133620136485071</v>
      </c>
      <c r="AP179" s="79">
        <f t="shared" si="22"/>
        <v>0.90734982533847996</v>
      </c>
      <c r="AQ179" s="79">
        <f t="shared" si="22"/>
        <v>0.90515936840796596</v>
      </c>
      <c r="AR179" s="79">
        <f t="shared" si="22"/>
        <v>0.93086048401185706</v>
      </c>
      <c r="AS179" s="79">
        <f t="shared" si="22"/>
        <v>0.88239372908856417</v>
      </c>
      <c r="AT179" s="79">
        <f t="shared" si="22"/>
        <v>0.74584595388816588</v>
      </c>
      <c r="AU179" s="79">
        <f t="shared" si="22"/>
        <v>0.91553994970384656</v>
      </c>
      <c r="AV179" s="79">
        <f t="shared" si="22"/>
        <v>0.86910010217066025</v>
      </c>
      <c r="AW179" s="79">
        <f t="shared" si="22"/>
        <v>1.0188463934920928</v>
      </c>
      <c r="AX179" s="79">
        <f t="shared" si="22"/>
        <v>0.89560548297866027</v>
      </c>
      <c r="AY179" s="79">
        <f t="shared" si="22"/>
        <v>0.8708827272174805</v>
      </c>
      <c r="AZ179" s="79">
        <f t="shared" si="22"/>
        <v>0.94328412805292072</v>
      </c>
      <c r="BA179" s="79">
        <f t="shared" si="22"/>
        <v>0.86936178258289887</v>
      </c>
      <c r="BB179" s="79">
        <f t="shared" si="22"/>
        <v>0.89523598969988305</v>
      </c>
      <c r="BC179" s="54">
        <f t="shared" si="22"/>
        <v>0.92575947405619186</v>
      </c>
      <c r="BD179" s="79">
        <f t="shared" si="22"/>
        <v>0.863442817307148</v>
      </c>
      <c r="BE179" s="79">
        <f t="shared" si="22"/>
        <v>0.91876404914338339</v>
      </c>
      <c r="BF179" s="79">
        <f t="shared" si="22"/>
        <v>0.84680589959940689</v>
      </c>
      <c r="BG179" s="79">
        <f t="shared" si="22"/>
        <v>0.87950659150434263</v>
      </c>
      <c r="BH179" s="79">
        <f t="shared" si="22"/>
        <v>0.84563296998983506</v>
      </c>
      <c r="BI179" s="79">
        <f t="shared" si="22"/>
        <v>0.87242472260291193</v>
      </c>
      <c r="BJ179" s="79">
        <f t="shared" si="22"/>
        <v>0.93959409077414924</v>
      </c>
      <c r="BK179" s="79">
        <f t="shared" si="22"/>
        <v>0.88295597226933575</v>
      </c>
      <c r="BL179" s="79">
        <f t="shared" si="22"/>
        <v>0.93518220514711559</v>
      </c>
      <c r="BM179" s="79">
        <f t="shared" si="22"/>
        <v>0.89689751072668589</v>
      </c>
      <c r="BN179" s="79">
        <f t="shared" ref="BN179:CC179" si="23">STDEV(BN2:BN169)</f>
        <v>0.90880719687500888</v>
      </c>
      <c r="BO179" s="79">
        <f t="shared" si="23"/>
        <v>0.93529275592654304</v>
      </c>
      <c r="BP179" s="79">
        <f t="shared" si="23"/>
        <v>0.94783284221121689</v>
      </c>
      <c r="BQ179" s="79">
        <f t="shared" si="23"/>
        <v>0.92890358450889943</v>
      </c>
      <c r="BR179" s="79">
        <f t="shared" si="23"/>
        <v>0.97152590754126544</v>
      </c>
      <c r="BS179" s="79">
        <f t="shared" si="23"/>
        <v>0.96690090531750583</v>
      </c>
      <c r="BT179" s="79">
        <f t="shared" si="23"/>
        <v>0.92296493149387326</v>
      </c>
      <c r="BU179" s="79">
        <f t="shared" si="23"/>
        <v>0.98650296614878985</v>
      </c>
      <c r="BV179" s="79">
        <f t="shared" si="23"/>
        <v>0.91274089221516885</v>
      </c>
      <c r="BW179" s="79">
        <f t="shared" si="23"/>
        <v>0.9682863989965862</v>
      </c>
      <c r="BX179" s="79">
        <f t="shared" si="23"/>
        <v>0.88401529008040158</v>
      </c>
      <c r="BY179" s="79">
        <f t="shared" si="23"/>
        <v>0.92355481597725897</v>
      </c>
      <c r="BZ179" s="54">
        <f t="shared" si="23"/>
        <v>0.89583124271083636</v>
      </c>
      <c r="CA179" s="79">
        <f t="shared" si="23"/>
        <v>0.93136925027182771</v>
      </c>
      <c r="CB179" s="79">
        <f t="shared" si="23"/>
        <v>0.90578367840062979</v>
      </c>
      <c r="CC179" s="79">
        <f t="shared" si="23"/>
        <v>0.98934414806879634</v>
      </c>
    </row>
    <row r="180" spans="1:81" ht="32.25" customHeight="1" thickTop="1" x14ac:dyDescent="0.25">
      <c r="A180" s="32"/>
      <c r="B180" s="81">
        <f>AVERAGE(B179:O179)</f>
        <v>0.90305477368366016</v>
      </c>
      <c r="C180" s="22"/>
      <c r="D180" s="22"/>
      <c r="E180" s="22"/>
      <c r="F180" s="22"/>
      <c r="G180" s="22"/>
      <c r="H180" s="22"/>
      <c r="I180" s="22"/>
      <c r="J180" s="22"/>
      <c r="K180" s="22"/>
      <c r="L180" s="22"/>
      <c r="M180" s="22"/>
      <c r="N180" s="22"/>
      <c r="O180" s="22"/>
      <c r="P180" s="22">
        <f>AVERAGE(P179:AA179)</f>
        <v>0.8842263147528473</v>
      </c>
      <c r="Q180" s="22"/>
      <c r="R180" s="22"/>
      <c r="S180" s="22"/>
      <c r="T180" s="22"/>
      <c r="U180" s="22"/>
      <c r="V180" s="22"/>
      <c r="W180" s="22"/>
      <c r="X180" s="22"/>
      <c r="Y180" s="22"/>
      <c r="Z180" s="22"/>
      <c r="AA180" s="22"/>
      <c r="AB180" s="22">
        <f>AVERAGE(AB179:AJ179)</f>
        <v>0.86567346388853705</v>
      </c>
      <c r="AC180" s="22"/>
      <c r="AD180" s="22"/>
      <c r="AE180" s="22"/>
      <c r="AF180" s="22"/>
      <c r="AG180" s="22"/>
      <c r="AH180" s="22"/>
      <c r="AI180" s="22"/>
      <c r="AJ180" s="22"/>
      <c r="AK180" s="22">
        <f>AVERAGE(AK179:AZ179)</f>
        <v>0.89907691667997336</v>
      </c>
      <c r="AL180" s="22"/>
      <c r="AM180" s="22"/>
      <c r="AN180" s="22"/>
      <c r="AO180" s="22"/>
      <c r="AP180" s="22"/>
      <c r="AQ180" s="22"/>
      <c r="AR180" s="22"/>
      <c r="AS180" s="22"/>
      <c r="AT180" s="22"/>
      <c r="AU180" s="22"/>
      <c r="AV180" s="22"/>
      <c r="AW180" s="22"/>
      <c r="AX180" s="22"/>
      <c r="AY180" s="22"/>
      <c r="AZ180" s="22"/>
      <c r="BA180" s="22">
        <f>AVERAGE(BA179:BK179)</f>
        <v>0.88540766904813528</v>
      </c>
      <c r="BB180" s="22"/>
      <c r="BC180" s="22"/>
      <c r="BD180" s="22"/>
      <c r="BE180" s="22"/>
      <c r="BF180" s="22"/>
      <c r="BG180" s="22"/>
      <c r="BH180" s="22"/>
      <c r="BI180" s="22"/>
      <c r="BJ180" s="22"/>
      <c r="BK180" s="22"/>
      <c r="BL180" s="22">
        <f>AVERAGE(BL179:BW179)</f>
        <v>0.94015317475905491</v>
      </c>
      <c r="BM180" s="22"/>
      <c r="BN180" s="22"/>
      <c r="BO180" s="22"/>
      <c r="BP180" s="22"/>
      <c r="BQ180" s="22"/>
      <c r="BR180" s="22"/>
      <c r="BS180" s="22"/>
      <c r="BT180" s="22"/>
      <c r="BU180" s="22"/>
      <c r="BV180" s="22"/>
      <c r="BW180" s="22"/>
      <c r="BX180" s="22">
        <f>AVERAGE(BX179:CC179)</f>
        <v>0.92164973758495849</v>
      </c>
      <c r="BY180" s="22"/>
      <c r="BZ180" s="22"/>
      <c r="CA180" s="22"/>
      <c r="CB180" s="22"/>
      <c r="CC180" s="22"/>
    </row>
  </sheetData>
  <pageMargins left="0.7" right="0.7" top="0.75" bottom="0.75" header="0.3" footer="0.3"/>
  <pageSetup paperSize="9" orientation="landscape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65"/>
  <sheetViews>
    <sheetView rightToLeft="1" workbookViewId="0">
      <pane ySplit="2" topLeftCell="A42" activePane="bottomLeft" state="frozen"/>
      <selection pane="bottomLeft" sqref="A1:J1"/>
    </sheetView>
  </sheetViews>
  <sheetFormatPr defaultColWidth="9.140625" defaultRowHeight="21" x14ac:dyDescent="0.25"/>
  <cols>
    <col min="1" max="1" width="8.42578125" style="1" customWidth="1"/>
    <col min="2" max="2" width="12" style="1" customWidth="1"/>
    <col min="3" max="3" width="63.28515625" style="1" customWidth="1"/>
    <col min="4" max="4" width="7.140625" style="1" customWidth="1"/>
    <col min="5" max="5" width="7.28515625" style="1" customWidth="1"/>
    <col min="6" max="7" width="6.140625" style="1" customWidth="1"/>
    <col min="8" max="8" width="7.7109375" style="1" customWidth="1"/>
    <col min="9" max="9" width="7.42578125" style="1" customWidth="1"/>
    <col min="10" max="10" width="6.42578125" style="2" customWidth="1"/>
    <col min="11" max="11" width="10.140625" style="1" customWidth="1"/>
    <col min="12" max="12" width="2.85546875" style="1" customWidth="1"/>
    <col min="13" max="49" width="3" style="1" customWidth="1"/>
    <col min="50" max="16384" width="9.140625" style="1"/>
  </cols>
  <sheetData>
    <row r="1" spans="1:11" ht="20.25" customHeight="1" thickBot="1" x14ac:dyDescent="0.3">
      <c r="A1" s="143" t="s">
        <v>209</v>
      </c>
      <c r="B1" s="143"/>
      <c r="C1" s="143"/>
      <c r="D1" s="143"/>
      <c r="E1" s="143"/>
      <c r="F1" s="143"/>
      <c r="G1" s="143"/>
      <c r="H1" s="143"/>
      <c r="I1" s="143"/>
      <c r="J1" s="143"/>
      <c r="K1" s="93">
        <f>J3</f>
        <v>168</v>
      </c>
    </row>
    <row r="2" spans="1:11" ht="25.5" customHeight="1" thickTop="1" thickBot="1" x14ac:dyDescent="0.3">
      <c r="A2" s="61" t="s">
        <v>0</v>
      </c>
      <c r="B2" s="67" t="s">
        <v>203</v>
      </c>
      <c r="C2" s="65" t="s">
        <v>1</v>
      </c>
      <c r="D2" s="65" t="s">
        <v>24</v>
      </c>
      <c r="E2" s="65" t="s">
        <v>59</v>
      </c>
      <c r="F2" s="65" t="s">
        <v>25</v>
      </c>
      <c r="G2" s="65" t="s">
        <v>2</v>
      </c>
      <c r="H2" s="65" t="s">
        <v>60</v>
      </c>
      <c r="I2" s="65" t="s">
        <v>29</v>
      </c>
      <c r="J2" s="65" t="s">
        <v>26</v>
      </c>
      <c r="K2" s="68" t="s">
        <v>27</v>
      </c>
    </row>
    <row r="3" spans="1:11" ht="12" customHeight="1" x14ac:dyDescent="0.25">
      <c r="A3" s="141">
        <v>1</v>
      </c>
      <c r="B3" s="139" t="s">
        <v>155</v>
      </c>
      <c r="C3" s="142" t="s">
        <v>159</v>
      </c>
      <c r="D3" s="44" t="s">
        <v>30</v>
      </c>
      <c r="E3" s="44">
        <f>'ورود داده ها (فراوانی) '!B$171</f>
        <v>11</v>
      </c>
      <c r="F3" s="44">
        <f>'ورود داده ها (فراوانی) '!B$172</f>
        <v>40</v>
      </c>
      <c r="G3" s="44">
        <f>'ورود داده ها (فراوانی) '!B$173</f>
        <v>65</v>
      </c>
      <c r="H3" s="44">
        <f>'ورود داده ها (فراوانی) '!B$174</f>
        <v>43</v>
      </c>
      <c r="I3" s="44">
        <f>'ورود داده ها (فراوانی) '!B$175</f>
        <v>9</v>
      </c>
      <c r="J3" s="88">
        <f>'ورود داده ها (فراوانی) '!B176</f>
        <v>168</v>
      </c>
      <c r="K3" s="89">
        <f>(E3*4+F3*3+G3*2+H3*1)/(J3-I3)</f>
        <v>2.1194968553459121</v>
      </c>
    </row>
    <row r="4" spans="1:11" ht="12" customHeight="1" thickBot="1" x14ac:dyDescent="0.3">
      <c r="A4" s="136"/>
      <c r="B4" s="139"/>
      <c r="C4" s="138"/>
      <c r="D4" s="14" t="s">
        <v>31</v>
      </c>
      <c r="E4" s="15">
        <f>E3/J3*100</f>
        <v>6.5476190476190483</v>
      </c>
      <c r="F4" s="15">
        <f>F3/J3*100</f>
        <v>23.809523809523807</v>
      </c>
      <c r="G4" s="15">
        <f>G3/J3*100</f>
        <v>38.69047619047619</v>
      </c>
      <c r="H4" s="15">
        <f>H3/J3*100</f>
        <v>25.595238095238095</v>
      </c>
      <c r="I4" s="15">
        <f>I3/J3*100</f>
        <v>5.3571428571428568</v>
      </c>
      <c r="J4" s="14"/>
      <c r="K4" s="16"/>
    </row>
    <row r="5" spans="1:11" ht="12" customHeight="1" x14ac:dyDescent="0.25">
      <c r="A5" s="135">
        <v>2</v>
      </c>
      <c r="B5" s="139"/>
      <c r="C5" s="133" t="s">
        <v>118</v>
      </c>
      <c r="D5" s="11" t="s">
        <v>30</v>
      </c>
      <c r="E5" s="11">
        <f>'ورود داده ها (فراوانی) '!C171</f>
        <v>9</v>
      </c>
      <c r="F5" s="11">
        <f>'ورود داده ها (فراوانی) '!C172</f>
        <v>57</v>
      </c>
      <c r="G5" s="11">
        <f>'ورود داده ها (فراوانی) '!C173</f>
        <v>51</v>
      </c>
      <c r="H5" s="11">
        <f>'ورود داده ها (فراوانی) '!C174</f>
        <v>42</v>
      </c>
      <c r="I5" s="11">
        <f>'ورود داده ها (فراوانی) '!C175</f>
        <v>9</v>
      </c>
      <c r="J5" s="12">
        <f>'ورود داده ها (فراوانی) '!C176</f>
        <v>168</v>
      </c>
      <c r="K5" s="13">
        <f t="shared" ref="K5" si="0">(E5*4+F5*3+G5*2+H5*1)/(J5-I5)</f>
        <v>2.2075471698113209</v>
      </c>
    </row>
    <row r="6" spans="1:11" ht="12" customHeight="1" thickBot="1" x14ac:dyDescent="0.3">
      <c r="A6" s="136"/>
      <c r="B6" s="139"/>
      <c r="C6" s="134"/>
      <c r="D6" s="14" t="s">
        <v>31</v>
      </c>
      <c r="E6" s="15">
        <f>E5/J5*100</f>
        <v>5.3571428571428568</v>
      </c>
      <c r="F6" s="15">
        <f>F5/J5*100</f>
        <v>33.928571428571431</v>
      </c>
      <c r="G6" s="15">
        <f>G5/J5*100</f>
        <v>30.357142857142854</v>
      </c>
      <c r="H6" s="15">
        <f>H5/J5*100</f>
        <v>25</v>
      </c>
      <c r="I6" s="15">
        <f>I5/J5*100</f>
        <v>5.3571428571428568</v>
      </c>
      <c r="J6" s="14"/>
      <c r="K6" s="16"/>
    </row>
    <row r="7" spans="1:11" ht="12" customHeight="1" x14ac:dyDescent="0.25">
      <c r="A7" s="135">
        <v>3</v>
      </c>
      <c r="B7" s="139"/>
      <c r="C7" s="137" t="s">
        <v>119</v>
      </c>
      <c r="D7" s="11" t="s">
        <v>30</v>
      </c>
      <c r="E7" s="11">
        <f>'ورود داده ها (فراوانی) '!D171</f>
        <v>8</v>
      </c>
      <c r="F7" s="11">
        <f>'ورود داده ها (فراوانی) '!D172</f>
        <v>38</v>
      </c>
      <c r="G7" s="11">
        <f>'ورود داده ها (فراوانی) '!D173</f>
        <v>59</v>
      </c>
      <c r="H7" s="11">
        <f>'ورود داده ها (فراوانی) '!D174</f>
        <v>54</v>
      </c>
      <c r="I7" s="11">
        <f>'ورود داده ها (فراوانی) '!D175</f>
        <v>9</v>
      </c>
      <c r="J7" s="12">
        <f>'ورود داده ها (فراوانی) '!D176</f>
        <v>168</v>
      </c>
      <c r="K7" s="13">
        <f t="shared" ref="K7" si="1">(E7*4+F7*3+G7*2+H7*1)/(J7-I7)</f>
        <v>2</v>
      </c>
    </row>
    <row r="8" spans="1:11" ht="12" customHeight="1" thickBot="1" x14ac:dyDescent="0.3">
      <c r="A8" s="136"/>
      <c r="B8" s="139"/>
      <c r="C8" s="138"/>
      <c r="D8" s="14" t="s">
        <v>31</v>
      </c>
      <c r="E8" s="15">
        <f>E7/J7*100</f>
        <v>4.7619047619047619</v>
      </c>
      <c r="F8" s="15">
        <f>F7/J7*100</f>
        <v>22.61904761904762</v>
      </c>
      <c r="G8" s="15">
        <f>G7/J7*100</f>
        <v>35.119047619047613</v>
      </c>
      <c r="H8" s="15">
        <f>H7/J7*100</f>
        <v>32.142857142857146</v>
      </c>
      <c r="I8" s="15">
        <f>I7/J7*100</f>
        <v>5.3571428571428568</v>
      </c>
      <c r="J8" s="14"/>
      <c r="K8" s="16"/>
    </row>
    <row r="9" spans="1:11" ht="12" customHeight="1" x14ac:dyDescent="0.25">
      <c r="A9" s="135">
        <v>4</v>
      </c>
      <c r="B9" s="139"/>
      <c r="C9" s="137" t="s">
        <v>120</v>
      </c>
      <c r="D9" s="11" t="s">
        <v>30</v>
      </c>
      <c r="E9" s="11">
        <f>'ورود داده ها (فراوانی) '!E171</f>
        <v>3</v>
      </c>
      <c r="F9" s="11">
        <f>'ورود داده ها (فراوانی) '!E172</f>
        <v>43</v>
      </c>
      <c r="G9" s="11">
        <f>'ورود داده ها (فراوانی) '!E173</f>
        <v>51</v>
      </c>
      <c r="H9" s="11">
        <f>'ورود داده ها (فراوانی) '!E174</f>
        <v>61</v>
      </c>
      <c r="I9" s="11">
        <f>'ورود داده ها (فراوانی) '!E175</f>
        <v>10</v>
      </c>
      <c r="J9" s="12">
        <f>'ورود داده ها (فراوانی) '!E176</f>
        <v>168</v>
      </c>
      <c r="K9" s="13">
        <f t="shared" ref="K9" si="2">(E9*4+F9*3+G9*2+H9*1)/(J9-I9)</f>
        <v>1.9240506329113924</v>
      </c>
    </row>
    <row r="10" spans="1:11" ht="12" customHeight="1" thickBot="1" x14ac:dyDescent="0.3">
      <c r="A10" s="136"/>
      <c r="B10" s="139"/>
      <c r="C10" s="138"/>
      <c r="D10" s="14" t="s">
        <v>31</v>
      </c>
      <c r="E10" s="15">
        <f>E9/J9*100</f>
        <v>1.7857142857142856</v>
      </c>
      <c r="F10" s="15">
        <f>F9/J9*100</f>
        <v>25.595238095238095</v>
      </c>
      <c r="G10" s="15">
        <f>G9/J9*100</f>
        <v>30.357142857142854</v>
      </c>
      <c r="H10" s="15">
        <f>H9/J9*100</f>
        <v>36.30952380952381</v>
      </c>
      <c r="I10" s="15">
        <f>I9/J9*100</f>
        <v>5.9523809523809517</v>
      </c>
      <c r="J10" s="14"/>
      <c r="K10" s="16"/>
    </row>
    <row r="11" spans="1:11" ht="12" customHeight="1" x14ac:dyDescent="0.25">
      <c r="A11" s="135">
        <v>5</v>
      </c>
      <c r="B11" s="139"/>
      <c r="C11" s="137" t="s">
        <v>160</v>
      </c>
      <c r="D11" s="11" t="s">
        <v>30</v>
      </c>
      <c r="E11" s="11">
        <f>'ورود داده ها (فراوانی) '!F171</f>
        <v>8</v>
      </c>
      <c r="F11" s="11">
        <f>'ورود داده ها (فراوانی) '!F172</f>
        <v>31</v>
      </c>
      <c r="G11" s="11">
        <f>'ورود داده ها (فراوانی) '!F173</f>
        <v>48</v>
      </c>
      <c r="H11" s="11">
        <f>'ورود داده ها (فراوانی) '!F174</f>
        <v>71</v>
      </c>
      <c r="I11" s="11">
        <f>'ورود داده ها (فراوانی) '!F175</f>
        <v>10</v>
      </c>
      <c r="J11" s="12">
        <f>'ورود داده ها (فراوانی) '!F176</f>
        <v>168</v>
      </c>
      <c r="K11" s="13">
        <f t="shared" ref="K11" si="3">(E11*4+F11*3+G11*2+H11*1)/(J11-I11)</f>
        <v>1.8481012658227849</v>
      </c>
    </row>
    <row r="12" spans="1:11" ht="12" customHeight="1" thickBot="1" x14ac:dyDescent="0.3">
      <c r="A12" s="136"/>
      <c r="B12" s="139"/>
      <c r="C12" s="138"/>
      <c r="D12" s="14" t="s">
        <v>31</v>
      </c>
      <c r="E12" s="15">
        <f>E11/J11*100</f>
        <v>4.7619047619047619</v>
      </c>
      <c r="F12" s="15">
        <f>F11/J11*100</f>
        <v>18.452380952380953</v>
      </c>
      <c r="G12" s="15">
        <f>G11/J11*100</f>
        <v>28.571428571428569</v>
      </c>
      <c r="H12" s="15">
        <f>H11/J11*100</f>
        <v>42.261904761904759</v>
      </c>
      <c r="I12" s="15">
        <f>I11/J11*100</f>
        <v>5.9523809523809517</v>
      </c>
      <c r="J12" s="14"/>
      <c r="K12" s="16"/>
    </row>
    <row r="13" spans="1:11" ht="12" customHeight="1" x14ac:dyDescent="0.25">
      <c r="A13" s="135">
        <v>6</v>
      </c>
      <c r="B13" s="139"/>
      <c r="C13" s="137" t="s">
        <v>161</v>
      </c>
      <c r="D13" s="11" t="s">
        <v>30</v>
      </c>
      <c r="E13" s="11">
        <f>'ورود داده ها (فراوانی) '!G171</f>
        <v>12</v>
      </c>
      <c r="F13" s="11">
        <f>'ورود داده ها (فراوانی) '!G172</f>
        <v>53</v>
      </c>
      <c r="G13" s="11">
        <f>'ورود داده ها (فراوانی) '!G173</f>
        <v>41</v>
      </c>
      <c r="H13" s="11">
        <f>'ورود داده ها (فراوانی) '!G174</f>
        <v>52</v>
      </c>
      <c r="I13" s="11">
        <f>'ورود داده ها (فراوانی) '!G175</f>
        <v>10</v>
      </c>
      <c r="J13" s="12">
        <f>'ورود داده ها (فراوانی) '!G176</f>
        <v>168</v>
      </c>
      <c r="K13" s="13">
        <f t="shared" ref="K13" si="4">(E13*4+F13*3+G13*2+H13*1)/(J13-I13)</f>
        <v>2.1582278481012658</v>
      </c>
    </row>
    <row r="14" spans="1:11" ht="12" customHeight="1" thickBot="1" x14ac:dyDescent="0.3">
      <c r="A14" s="136"/>
      <c r="B14" s="139"/>
      <c r="C14" s="138"/>
      <c r="D14" s="14" t="s">
        <v>31</v>
      </c>
      <c r="E14" s="15">
        <f>E13/J13*100</f>
        <v>7.1428571428571423</v>
      </c>
      <c r="F14" s="15">
        <f>F13/J13*100</f>
        <v>31.547619047619047</v>
      </c>
      <c r="G14" s="15">
        <f>G13/J13*100</f>
        <v>24.404761904761905</v>
      </c>
      <c r="H14" s="15">
        <f>H13/J13*100</f>
        <v>30.952380952380953</v>
      </c>
      <c r="I14" s="15">
        <f>I13/J13*100</f>
        <v>5.9523809523809517</v>
      </c>
      <c r="J14" s="14"/>
      <c r="K14" s="16"/>
    </row>
    <row r="15" spans="1:11" ht="12" customHeight="1" x14ac:dyDescent="0.25">
      <c r="A15" s="135">
        <v>7</v>
      </c>
      <c r="B15" s="139"/>
      <c r="C15" s="137" t="s">
        <v>162</v>
      </c>
      <c r="D15" s="11" t="s">
        <v>30</v>
      </c>
      <c r="E15" s="11">
        <f>'ورود داده ها (فراوانی) '!H171</f>
        <v>18</v>
      </c>
      <c r="F15" s="11">
        <f>'ورود داده ها (فراوانی) '!H172</f>
        <v>95</v>
      </c>
      <c r="G15" s="11">
        <f>'ورود داده ها (فراوانی) '!H173</f>
        <v>27</v>
      </c>
      <c r="H15" s="11">
        <f>'ورود داده ها (فراوانی) '!H174</f>
        <v>18</v>
      </c>
      <c r="I15" s="11">
        <f>'ورود داده ها (فراوانی) '!H175</f>
        <v>10</v>
      </c>
      <c r="J15" s="12">
        <f>'ورود داده ها (فراوانی) '!H176</f>
        <v>168</v>
      </c>
      <c r="K15" s="13">
        <f t="shared" ref="K15" si="5">(E15*4+F15*3+G15*2+H15*1)/(J15-I15)</f>
        <v>2.7151898734177213</v>
      </c>
    </row>
    <row r="16" spans="1:11" ht="12" customHeight="1" thickBot="1" x14ac:dyDescent="0.3">
      <c r="A16" s="136"/>
      <c r="B16" s="139"/>
      <c r="C16" s="138"/>
      <c r="D16" s="14" t="s">
        <v>31</v>
      </c>
      <c r="E16" s="15">
        <f>E15/J15*100</f>
        <v>10.714285714285714</v>
      </c>
      <c r="F16" s="15">
        <f>F15/J15*100</f>
        <v>56.547619047619044</v>
      </c>
      <c r="G16" s="15">
        <f>G15/J15*100</f>
        <v>16.071428571428573</v>
      </c>
      <c r="H16" s="15">
        <f>H15/J15*100</f>
        <v>10.714285714285714</v>
      </c>
      <c r="I16" s="15">
        <f>I15/J15*100</f>
        <v>5.9523809523809517</v>
      </c>
      <c r="J16" s="14"/>
      <c r="K16" s="16"/>
    </row>
    <row r="17" spans="1:11" ht="12" customHeight="1" x14ac:dyDescent="0.25">
      <c r="A17" s="135">
        <v>8</v>
      </c>
      <c r="B17" s="139"/>
      <c r="C17" s="137" t="s">
        <v>163</v>
      </c>
      <c r="D17" s="11" t="s">
        <v>30</v>
      </c>
      <c r="E17" s="11">
        <f>'ورود داده ها (فراوانی) '!I171</f>
        <v>8</v>
      </c>
      <c r="F17" s="11">
        <f>'ورود داده ها (فراوانی) '!I172</f>
        <v>37</v>
      </c>
      <c r="G17" s="11">
        <f>'ورود داده ها (فراوانی) '!I173</f>
        <v>38</v>
      </c>
      <c r="H17" s="11">
        <f>'ورود داده ها (فراوانی) '!I174</f>
        <v>75</v>
      </c>
      <c r="I17" s="11">
        <f>'ورود داده ها (فراوانی) '!I175</f>
        <v>10</v>
      </c>
      <c r="J17" s="12">
        <f>'ورود داده ها (فراوانی) '!I176</f>
        <v>168</v>
      </c>
      <c r="K17" s="13">
        <f t="shared" ref="K17" si="6">(E17*4+F17*3+G17*2+H17*1)/(J17-I17)</f>
        <v>1.860759493670886</v>
      </c>
    </row>
    <row r="18" spans="1:11" ht="12" customHeight="1" thickBot="1" x14ac:dyDescent="0.3">
      <c r="A18" s="136"/>
      <c r="B18" s="139"/>
      <c r="C18" s="138"/>
      <c r="D18" s="14" t="s">
        <v>31</v>
      </c>
      <c r="E18" s="15">
        <f>E17/J17*100</f>
        <v>4.7619047619047619</v>
      </c>
      <c r="F18" s="15">
        <f>F17/J17*100</f>
        <v>22.023809523809522</v>
      </c>
      <c r="G18" s="15">
        <f>G17/J17*100</f>
        <v>22.61904761904762</v>
      </c>
      <c r="H18" s="15">
        <f>H17/J17*100</f>
        <v>44.642857142857146</v>
      </c>
      <c r="I18" s="15">
        <f>I17/J17*100</f>
        <v>5.9523809523809517</v>
      </c>
      <c r="J18" s="14"/>
      <c r="K18" s="16"/>
    </row>
    <row r="19" spans="1:11" ht="12" customHeight="1" x14ac:dyDescent="0.25">
      <c r="A19" s="135">
        <v>9</v>
      </c>
      <c r="B19" s="139"/>
      <c r="C19" s="137" t="s">
        <v>128</v>
      </c>
      <c r="D19" s="11" t="s">
        <v>30</v>
      </c>
      <c r="E19" s="11">
        <f>'ورود داده ها (فراوانی) '!J171</f>
        <v>5</v>
      </c>
      <c r="F19" s="11">
        <f>'ورود داده ها (فراوانی) '!J172</f>
        <v>36</v>
      </c>
      <c r="G19" s="11">
        <f>'ورود داده ها (فراوانی) '!J173</f>
        <v>46</v>
      </c>
      <c r="H19" s="11">
        <f>'ورود داده ها (فراوانی) '!J174</f>
        <v>71</v>
      </c>
      <c r="I19" s="11">
        <f>'ورود داده ها (فراوانی) '!J175</f>
        <v>10</v>
      </c>
      <c r="J19" s="12">
        <f>'ورود داده ها (فراوانی) '!J176</f>
        <v>168</v>
      </c>
      <c r="K19" s="13">
        <f t="shared" ref="K19" si="7">(E19*4+F19*3+G19*2+H19*1)/(J19-I19)</f>
        <v>1.8417721518987342</v>
      </c>
    </row>
    <row r="20" spans="1:11" ht="12" customHeight="1" thickBot="1" x14ac:dyDescent="0.3">
      <c r="A20" s="136"/>
      <c r="B20" s="139"/>
      <c r="C20" s="138"/>
      <c r="D20" s="14" t="s">
        <v>31</v>
      </c>
      <c r="E20" s="15">
        <f>E19/J19*100</f>
        <v>2.9761904761904758</v>
      </c>
      <c r="F20" s="15">
        <f>F19/J19*100</f>
        <v>21.428571428571427</v>
      </c>
      <c r="G20" s="15">
        <f>G19/J19*100</f>
        <v>27.380952380952383</v>
      </c>
      <c r="H20" s="15">
        <f>H19/J19*100</f>
        <v>42.261904761904759</v>
      </c>
      <c r="I20" s="15">
        <f>I19/J19*100</f>
        <v>5.9523809523809517</v>
      </c>
      <c r="J20" s="14"/>
      <c r="K20" s="16"/>
    </row>
    <row r="21" spans="1:11" ht="12" customHeight="1" x14ac:dyDescent="0.25">
      <c r="A21" s="135">
        <v>10</v>
      </c>
      <c r="B21" s="139"/>
      <c r="C21" s="137" t="s">
        <v>164</v>
      </c>
      <c r="D21" s="11" t="s">
        <v>30</v>
      </c>
      <c r="E21" s="11">
        <f>'ورود داده ها (فراوانی) '!K171</f>
        <v>9</v>
      </c>
      <c r="F21" s="11">
        <f>'ورود داده ها (فراوانی) '!K172</f>
        <v>38</v>
      </c>
      <c r="G21" s="11">
        <f>'ورود داده ها (فراوانی) '!K173</f>
        <v>44</v>
      </c>
      <c r="H21" s="11">
        <f>'ورود داده ها (فراوانی) '!K174</f>
        <v>67</v>
      </c>
      <c r="I21" s="11">
        <f>'ورود داده ها (فراوانی) '!K175</f>
        <v>10</v>
      </c>
      <c r="J21" s="12">
        <f>'ورود داده ها (فراوانی) '!K176</f>
        <v>168</v>
      </c>
      <c r="K21" s="13">
        <f t="shared" ref="K21" si="8">(E21*4+F21*3+G21*2+H21*1)/(J21-I21)</f>
        <v>1.9303797468354431</v>
      </c>
    </row>
    <row r="22" spans="1:11" ht="12" customHeight="1" thickBot="1" x14ac:dyDescent="0.3">
      <c r="A22" s="136"/>
      <c r="B22" s="139"/>
      <c r="C22" s="138"/>
      <c r="D22" s="14" t="s">
        <v>31</v>
      </c>
      <c r="E22" s="15">
        <f>E21/J21*100</f>
        <v>5.3571428571428568</v>
      </c>
      <c r="F22" s="15">
        <f>F21/J21*100</f>
        <v>22.61904761904762</v>
      </c>
      <c r="G22" s="15">
        <f>G21/J21*100</f>
        <v>26.190476190476193</v>
      </c>
      <c r="H22" s="15">
        <f>H21/J21*100</f>
        <v>39.880952380952387</v>
      </c>
      <c r="I22" s="15">
        <f>I21/J21*100</f>
        <v>5.9523809523809517</v>
      </c>
      <c r="J22" s="14"/>
      <c r="K22" s="16"/>
    </row>
    <row r="23" spans="1:11" ht="12" customHeight="1" x14ac:dyDescent="0.25">
      <c r="A23" s="135">
        <v>11</v>
      </c>
      <c r="B23" s="139"/>
      <c r="C23" s="137" t="s">
        <v>152</v>
      </c>
      <c r="D23" s="11" t="s">
        <v>30</v>
      </c>
      <c r="E23" s="11">
        <f>'ورود داده ها (فراوانی) '!L171</f>
        <v>0</v>
      </c>
      <c r="F23" s="11">
        <f>'ورود داده ها (فراوانی) '!L172</f>
        <v>35</v>
      </c>
      <c r="G23" s="11">
        <f>'ورود داده ها (فراوانی) '!L173</f>
        <v>44</v>
      </c>
      <c r="H23" s="11">
        <f>'ورود داده ها (فراوانی) '!L174</f>
        <v>79</v>
      </c>
      <c r="I23" s="11">
        <f>'ورود داده ها (فراوانی) '!L175</f>
        <v>10</v>
      </c>
      <c r="J23" s="12">
        <f>'ورود داده ها (فراوانی) '!L176</f>
        <v>168</v>
      </c>
      <c r="K23" s="13">
        <f t="shared" ref="K23" si="9">(E23*4+F23*3+G23*2+H23*1)/(J23-I23)</f>
        <v>1.7215189873417722</v>
      </c>
    </row>
    <row r="24" spans="1:11" ht="12" customHeight="1" thickBot="1" x14ac:dyDescent="0.3">
      <c r="A24" s="136"/>
      <c r="B24" s="139"/>
      <c r="C24" s="138"/>
      <c r="D24" s="14" t="s">
        <v>31</v>
      </c>
      <c r="E24" s="15">
        <f>E23/J23*100</f>
        <v>0</v>
      </c>
      <c r="F24" s="15">
        <f>F23/J23*100</f>
        <v>20.833333333333336</v>
      </c>
      <c r="G24" s="15">
        <f>G23/J23*100</f>
        <v>26.190476190476193</v>
      </c>
      <c r="H24" s="15">
        <f>H23/J23*100</f>
        <v>47.023809523809526</v>
      </c>
      <c r="I24" s="15">
        <f>I23/J23*100</f>
        <v>5.9523809523809517</v>
      </c>
      <c r="J24" s="14"/>
      <c r="K24" s="16"/>
    </row>
    <row r="25" spans="1:11" ht="12" customHeight="1" x14ac:dyDescent="0.25">
      <c r="A25" s="135">
        <v>12</v>
      </c>
      <c r="B25" s="139"/>
      <c r="C25" s="137" t="s">
        <v>165</v>
      </c>
      <c r="D25" s="11" t="s">
        <v>30</v>
      </c>
      <c r="E25" s="11">
        <f>'ورود داده ها (فراوانی) '!M171</f>
        <v>8</v>
      </c>
      <c r="F25" s="11">
        <f>'ورود داده ها (فراوانی) '!M172</f>
        <v>30</v>
      </c>
      <c r="G25" s="11">
        <f>'ورود داده ها (فراوانی) '!M173</f>
        <v>43</v>
      </c>
      <c r="H25" s="11">
        <f>'ورود داده ها (فراوانی) '!M174</f>
        <v>77</v>
      </c>
      <c r="I25" s="11">
        <f>'ورود داده ها (فراوانی) '!M175</f>
        <v>10</v>
      </c>
      <c r="J25" s="12">
        <f>'ورود داده ها (فراوانی) '!M176</f>
        <v>168</v>
      </c>
      <c r="K25" s="13">
        <f t="shared" ref="K25" si="10">(E25*4+F25*3+G25*2+H25*1)/(J25-I25)</f>
        <v>1.8037974683544304</v>
      </c>
    </row>
    <row r="26" spans="1:11" ht="12" customHeight="1" thickBot="1" x14ac:dyDescent="0.3">
      <c r="A26" s="136"/>
      <c r="B26" s="139"/>
      <c r="C26" s="138"/>
      <c r="D26" s="14" t="s">
        <v>31</v>
      </c>
      <c r="E26" s="15">
        <f>E25/J25*100</f>
        <v>4.7619047619047619</v>
      </c>
      <c r="F26" s="15">
        <f>F25/J25*100</f>
        <v>17.857142857142858</v>
      </c>
      <c r="G26" s="15">
        <f>G25/J25*100</f>
        <v>25.595238095238095</v>
      </c>
      <c r="H26" s="15">
        <f>H25/J25*100</f>
        <v>45.833333333333329</v>
      </c>
      <c r="I26" s="15">
        <f>I25/J25*100</f>
        <v>5.9523809523809517</v>
      </c>
      <c r="J26" s="14"/>
      <c r="K26" s="16"/>
    </row>
    <row r="27" spans="1:11" ht="12" customHeight="1" x14ac:dyDescent="0.25">
      <c r="A27" s="135">
        <v>13</v>
      </c>
      <c r="B27" s="139"/>
      <c r="C27" s="137" t="s">
        <v>121</v>
      </c>
      <c r="D27" s="11" t="s">
        <v>30</v>
      </c>
      <c r="E27" s="11">
        <f>'ورود داده ها (فراوانی) '!N171</f>
        <v>5</v>
      </c>
      <c r="F27" s="11">
        <f>'ورود داده ها (فراوانی) '!N172</f>
        <v>44</v>
      </c>
      <c r="G27" s="11">
        <f>'ورود داده ها (فراوانی) '!N173</f>
        <v>37</v>
      </c>
      <c r="H27" s="11">
        <f>'ورود داده ها (فراوانی) '!N174</f>
        <v>72</v>
      </c>
      <c r="I27" s="11">
        <f>'ورود داده ها (فراوانی) '!N175</f>
        <v>10</v>
      </c>
      <c r="J27" s="12">
        <f>'ورود داده ها (فراوانی) '!N176</f>
        <v>168</v>
      </c>
      <c r="K27" s="13">
        <f t="shared" ref="K27" si="11">(E27*4+F27*3+G27*2+H27*1)/(J27-I27)</f>
        <v>1.8860759493670887</v>
      </c>
    </row>
    <row r="28" spans="1:11" ht="12" customHeight="1" thickBot="1" x14ac:dyDescent="0.3">
      <c r="A28" s="136"/>
      <c r="B28" s="139"/>
      <c r="C28" s="138"/>
      <c r="D28" s="14" t="s">
        <v>31</v>
      </c>
      <c r="E28" s="15">
        <f>E27/J27*100</f>
        <v>2.9761904761904758</v>
      </c>
      <c r="F28" s="15">
        <f>F27/J27*100</f>
        <v>26.190476190476193</v>
      </c>
      <c r="G28" s="15">
        <f>G27/J27*100</f>
        <v>22.023809523809522</v>
      </c>
      <c r="H28" s="15">
        <f>H27/J27*100</f>
        <v>42.857142857142854</v>
      </c>
      <c r="I28" s="15">
        <f>I27/J27*100</f>
        <v>5.9523809523809517</v>
      </c>
      <c r="J28" s="14"/>
      <c r="K28" s="16"/>
    </row>
    <row r="29" spans="1:11" ht="12" customHeight="1" x14ac:dyDescent="0.25">
      <c r="A29" s="135">
        <v>14</v>
      </c>
      <c r="B29" s="139"/>
      <c r="C29" s="137" t="s">
        <v>109</v>
      </c>
      <c r="D29" s="11" t="s">
        <v>30</v>
      </c>
      <c r="E29" s="11">
        <f>'ورود داده ها (فراوانی) '!O171</f>
        <v>21</v>
      </c>
      <c r="F29" s="11">
        <f>'ورود داده ها (فراوانی) '!O172</f>
        <v>59</v>
      </c>
      <c r="G29" s="11">
        <f>'ورود داده ها (فراوانی) '!O173</f>
        <v>42</v>
      </c>
      <c r="H29" s="11">
        <f>'ورود داده ها (فراوانی) '!O174</f>
        <v>36</v>
      </c>
      <c r="I29" s="11">
        <f>'ورود داده ها (فراوانی) '!O175</f>
        <v>10</v>
      </c>
      <c r="J29" s="12">
        <f>'ورود داده ها (فراوانی) '!O176</f>
        <v>168</v>
      </c>
      <c r="K29" s="13">
        <f t="shared" ref="K29" si="12">(E29*4+F29*3+G29*2+H29*1)/(J29-I29)</f>
        <v>2.4113924050632911</v>
      </c>
    </row>
    <row r="30" spans="1:11" ht="12" customHeight="1" thickBot="1" x14ac:dyDescent="0.3">
      <c r="A30" s="136"/>
      <c r="B30" s="140"/>
      <c r="C30" s="138"/>
      <c r="D30" s="14" t="s">
        <v>31</v>
      </c>
      <c r="E30" s="15">
        <f>E29/J29*100</f>
        <v>12.5</v>
      </c>
      <c r="F30" s="15">
        <f>F29/J29*100</f>
        <v>35.119047619047613</v>
      </c>
      <c r="G30" s="15">
        <f>G29/J29*100</f>
        <v>25</v>
      </c>
      <c r="H30" s="15">
        <f>H29/J29*100</f>
        <v>21.428571428571427</v>
      </c>
      <c r="I30" s="15">
        <f>I29/J29*100</f>
        <v>5.9523809523809517</v>
      </c>
      <c r="J30" s="14"/>
      <c r="K30" s="16"/>
    </row>
    <row r="31" spans="1:11" ht="12" customHeight="1" x14ac:dyDescent="0.25">
      <c r="A31" s="135">
        <v>15</v>
      </c>
      <c r="B31" s="119" t="s">
        <v>156</v>
      </c>
      <c r="C31" s="137" t="s">
        <v>139</v>
      </c>
      <c r="D31" s="11" t="s">
        <v>30</v>
      </c>
      <c r="E31" s="11">
        <f>'ورود داده ها (فراوانی) '!P171</f>
        <v>11</v>
      </c>
      <c r="F31" s="11">
        <f>'ورود داده ها (فراوانی) '!P172</f>
        <v>68</v>
      </c>
      <c r="G31" s="11">
        <f>'ورود داده ها (فراوانی) '!P173</f>
        <v>45</v>
      </c>
      <c r="H31" s="11">
        <f>'ورود داده ها (فراوانی) '!P174</f>
        <v>34</v>
      </c>
      <c r="I31" s="11">
        <f>'ورود داده ها (فراوانی) '!P175</f>
        <v>10</v>
      </c>
      <c r="J31" s="12">
        <f>'ورود داده ها (فراوانی) '!P176</f>
        <v>168</v>
      </c>
      <c r="K31" s="13">
        <f t="shared" ref="K31" si="13">(E31*4+F31*3+G31*2+H31*1)/(J31-I31)</f>
        <v>2.3544303797468356</v>
      </c>
    </row>
    <row r="32" spans="1:11" ht="12" customHeight="1" thickBot="1" x14ac:dyDescent="0.3">
      <c r="A32" s="136"/>
      <c r="B32" s="120"/>
      <c r="C32" s="138"/>
      <c r="D32" s="14" t="s">
        <v>31</v>
      </c>
      <c r="E32" s="15">
        <f>E31/J31*100</f>
        <v>6.5476190476190483</v>
      </c>
      <c r="F32" s="15">
        <f>F31/J31*100</f>
        <v>40.476190476190474</v>
      </c>
      <c r="G32" s="15">
        <f>G31/J31*100</f>
        <v>26.785714285714285</v>
      </c>
      <c r="H32" s="15">
        <f>H31/J31*100</f>
        <v>20.238095238095237</v>
      </c>
      <c r="I32" s="15">
        <f>I31/J31*100</f>
        <v>5.9523809523809517</v>
      </c>
      <c r="J32" s="14"/>
      <c r="K32" s="16"/>
    </row>
    <row r="33" spans="1:11" ht="12" customHeight="1" x14ac:dyDescent="0.25">
      <c r="A33" s="135">
        <v>16</v>
      </c>
      <c r="B33" s="120"/>
      <c r="C33" s="137" t="s">
        <v>140</v>
      </c>
      <c r="D33" s="11" t="s">
        <v>30</v>
      </c>
      <c r="E33" s="11">
        <f>'ورود داده ها (فراوانی) '!Q171</f>
        <v>8</v>
      </c>
      <c r="F33" s="11">
        <f>'ورود داده ها (فراوانی) '!Q172</f>
        <v>77</v>
      </c>
      <c r="G33" s="11">
        <f>'ورود داده ها (فراوانی) '!Q173</f>
        <v>45</v>
      </c>
      <c r="H33" s="11">
        <f>'ورود داده ها (فراوانی) '!Q174</f>
        <v>28</v>
      </c>
      <c r="I33" s="11">
        <f>'ورود داده ها (فراوانی) '!Q175</f>
        <v>10</v>
      </c>
      <c r="J33" s="12">
        <f>'ورود داده ها (فراوانی) '!Q176</f>
        <v>168</v>
      </c>
      <c r="K33" s="13">
        <f t="shared" ref="K33" si="14">(E33*4+F33*3+G33*2+H33*1)/(J33-I33)</f>
        <v>2.4113924050632911</v>
      </c>
    </row>
    <row r="34" spans="1:11" ht="12" customHeight="1" thickBot="1" x14ac:dyDescent="0.3">
      <c r="A34" s="136"/>
      <c r="B34" s="120"/>
      <c r="C34" s="138"/>
      <c r="D34" s="14" t="s">
        <v>31</v>
      </c>
      <c r="E34" s="15">
        <f>E33/J33*100</f>
        <v>4.7619047619047619</v>
      </c>
      <c r="F34" s="15">
        <f>F33/J33*100</f>
        <v>45.833333333333329</v>
      </c>
      <c r="G34" s="15">
        <f>G33/J33*100</f>
        <v>26.785714285714285</v>
      </c>
      <c r="H34" s="15">
        <f>H33/J33*100</f>
        <v>16.666666666666664</v>
      </c>
      <c r="I34" s="15">
        <f>I33/J33*100</f>
        <v>5.9523809523809517</v>
      </c>
      <c r="J34" s="14"/>
      <c r="K34" s="16"/>
    </row>
    <row r="35" spans="1:11" ht="12" customHeight="1" x14ac:dyDescent="0.25">
      <c r="A35" s="135">
        <v>17</v>
      </c>
      <c r="B35" s="120"/>
      <c r="C35" s="137" t="s">
        <v>142</v>
      </c>
      <c r="D35" s="11" t="s">
        <v>30</v>
      </c>
      <c r="E35" s="11">
        <f>'ورود داده ها (فراوانی) '!R171</f>
        <v>13</v>
      </c>
      <c r="F35" s="11">
        <f>'ورود داده ها (فراوانی) '!R172</f>
        <v>69</v>
      </c>
      <c r="G35" s="11">
        <f>'ورود داده ها (فراوانی) '!R173</f>
        <v>45</v>
      </c>
      <c r="H35" s="11">
        <f>'ورود داده ها (فراوانی) '!R174</f>
        <v>30</v>
      </c>
      <c r="I35" s="11">
        <f>'ورود داده ها (فراوانی) '!R175</f>
        <v>11</v>
      </c>
      <c r="J35" s="12">
        <f>'ورود داده ها (فراوانی) '!R176</f>
        <v>168</v>
      </c>
      <c r="K35" s="13">
        <f t="shared" ref="K35" si="15">(E35*4+F35*3+G35*2+H35*1)/(J35-I35)</f>
        <v>2.4140127388535033</v>
      </c>
    </row>
    <row r="36" spans="1:11" ht="12" customHeight="1" thickBot="1" x14ac:dyDescent="0.3">
      <c r="A36" s="136"/>
      <c r="B36" s="120"/>
      <c r="C36" s="138"/>
      <c r="D36" s="14" t="s">
        <v>31</v>
      </c>
      <c r="E36" s="15">
        <f>E35/J35*100</f>
        <v>7.7380952380952381</v>
      </c>
      <c r="F36" s="15">
        <f>F35/J35*100</f>
        <v>41.071428571428569</v>
      </c>
      <c r="G36" s="15">
        <f>G35/J35*100</f>
        <v>26.785714285714285</v>
      </c>
      <c r="H36" s="15">
        <f>H35/J35*100</f>
        <v>17.857142857142858</v>
      </c>
      <c r="I36" s="15">
        <f>I35/J35*100</f>
        <v>6.5476190476190483</v>
      </c>
      <c r="J36" s="14"/>
      <c r="K36" s="16"/>
    </row>
    <row r="37" spans="1:11" ht="12" customHeight="1" x14ac:dyDescent="0.25">
      <c r="A37" s="135">
        <v>18</v>
      </c>
      <c r="B37" s="120"/>
      <c r="C37" s="137" t="s">
        <v>141</v>
      </c>
      <c r="D37" s="11" t="s">
        <v>30</v>
      </c>
      <c r="E37" s="11">
        <f>'ورود داده ها (فراوانی) '!S171</f>
        <v>13</v>
      </c>
      <c r="F37" s="11">
        <f>'ورود داده ها (فراوانی) '!S172</f>
        <v>72</v>
      </c>
      <c r="G37" s="11">
        <f>'ورود داده ها (فراوانی) '!S173</f>
        <v>40</v>
      </c>
      <c r="H37" s="11">
        <f>'ورود داده ها (فراوانی) '!S174</f>
        <v>32</v>
      </c>
      <c r="I37" s="11">
        <f>'ورود داده ها (فراوانی) '!S175</f>
        <v>11</v>
      </c>
      <c r="J37" s="12">
        <f>'ورود داده ها (فراوانی) '!S176</f>
        <v>168</v>
      </c>
      <c r="K37" s="13">
        <f t="shared" ref="K37" si="16">(E37*4+F37*3+G37*2+H37*1)/(J37-I37)</f>
        <v>2.4203821656050954</v>
      </c>
    </row>
    <row r="38" spans="1:11" ht="12" customHeight="1" thickBot="1" x14ac:dyDescent="0.3">
      <c r="A38" s="136"/>
      <c r="B38" s="120"/>
      <c r="C38" s="138"/>
      <c r="D38" s="14" t="s">
        <v>31</v>
      </c>
      <c r="E38" s="15">
        <f>E37/J37*100</f>
        <v>7.7380952380952381</v>
      </c>
      <c r="F38" s="15">
        <f>F37/J37*100</f>
        <v>42.857142857142854</v>
      </c>
      <c r="G38" s="15">
        <f>G37/J37*100</f>
        <v>23.809523809523807</v>
      </c>
      <c r="H38" s="15">
        <f>H37/J37*100</f>
        <v>19.047619047619047</v>
      </c>
      <c r="I38" s="15">
        <f>I37/J37*100</f>
        <v>6.5476190476190483</v>
      </c>
      <c r="J38" s="14"/>
      <c r="K38" s="16"/>
    </row>
    <row r="39" spans="1:11" ht="12" customHeight="1" x14ac:dyDescent="0.25">
      <c r="A39" s="135">
        <v>19</v>
      </c>
      <c r="B39" s="120"/>
      <c r="C39" s="137" t="s">
        <v>143</v>
      </c>
      <c r="D39" s="11" t="s">
        <v>30</v>
      </c>
      <c r="E39" s="11">
        <f>'ورود داده ها (فراوانی) '!T171</f>
        <v>9</v>
      </c>
      <c r="F39" s="11">
        <f>'ورود داده ها (فراوانی) '!T172</f>
        <v>64</v>
      </c>
      <c r="G39" s="11">
        <f>'ورود داده ها (فراوانی) '!T173</f>
        <v>56</v>
      </c>
      <c r="H39" s="11">
        <f>'ورود داده ها (فراوانی) '!T174</f>
        <v>28</v>
      </c>
      <c r="I39" s="11">
        <f>'ورود داده ها (فراوانی) '!T175</f>
        <v>11</v>
      </c>
      <c r="J39" s="12">
        <f>'ورود داده ها (فراوانی) '!T176</f>
        <v>168</v>
      </c>
      <c r="K39" s="13">
        <f t="shared" ref="K39" si="17">(E39*4+F39*3+G39*2+H39*1)/(J39-I39)</f>
        <v>2.3439490445859872</v>
      </c>
    </row>
    <row r="40" spans="1:11" ht="12" customHeight="1" thickBot="1" x14ac:dyDescent="0.3">
      <c r="A40" s="136"/>
      <c r="B40" s="120"/>
      <c r="C40" s="138"/>
      <c r="D40" s="14" t="s">
        <v>31</v>
      </c>
      <c r="E40" s="15">
        <f>E39/J39*100</f>
        <v>5.3571428571428568</v>
      </c>
      <c r="F40" s="15">
        <f>F39/J39*100</f>
        <v>38.095238095238095</v>
      </c>
      <c r="G40" s="15">
        <f>G39/J39*100</f>
        <v>33.333333333333329</v>
      </c>
      <c r="H40" s="15">
        <f>H39/J39*100</f>
        <v>16.666666666666664</v>
      </c>
      <c r="I40" s="15">
        <f>I39/J39*100</f>
        <v>6.5476190476190483</v>
      </c>
      <c r="J40" s="14"/>
      <c r="K40" s="16"/>
    </row>
    <row r="41" spans="1:11" ht="12" customHeight="1" x14ac:dyDescent="0.25">
      <c r="A41" s="135">
        <v>20</v>
      </c>
      <c r="B41" s="120"/>
      <c r="C41" s="137" t="s">
        <v>144</v>
      </c>
      <c r="D41" s="11" t="s">
        <v>30</v>
      </c>
      <c r="E41" s="11">
        <f>'ورود داده ها (فراوانی) '!U171</f>
        <v>9</v>
      </c>
      <c r="F41" s="11">
        <f>'ورود داده ها (فراوانی) '!U172</f>
        <v>51</v>
      </c>
      <c r="G41" s="11">
        <f>'ورود داده ها (فراوانی) '!U173</f>
        <v>64</v>
      </c>
      <c r="H41" s="11">
        <f>'ورود داده ها (فراوانی) '!U174</f>
        <v>33</v>
      </c>
      <c r="I41" s="11">
        <f>'ورود داده ها (فراوانی) '!U175</f>
        <v>11</v>
      </c>
      <c r="J41" s="12">
        <f>'ورود داده ها (فراوانی) '!U176</f>
        <v>168</v>
      </c>
      <c r="K41" s="13">
        <f t="shared" ref="K41" si="18">(E41*4+F41*3+G41*2+H41*1)/(J41-I41)</f>
        <v>2.2292993630573248</v>
      </c>
    </row>
    <row r="42" spans="1:11" ht="12" customHeight="1" thickBot="1" x14ac:dyDescent="0.3">
      <c r="A42" s="136"/>
      <c r="B42" s="120"/>
      <c r="C42" s="138"/>
      <c r="D42" s="14" t="s">
        <v>31</v>
      </c>
      <c r="E42" s="15">
        <f>E41/J41*100</f>
        <v>5.3571428571428568</v>
      </c>
      <c r="F42" s="15">
        <f>F41/J41*100</f>
        <v>30.357142857142854</v>
      </c>
      <c r="G42" s="15">
        <f>G41/J41*100</f>
        <v>38.095238095238095</v>
      </c>
      <c r="H42" s="15">
        <f>H41/J41*100</f>
        <v>19.642857142857142</v>
      </c>
      <c r="I42" s="15">
        <f>I41/J41*100</f>
        <v>6.5476190476190483</v>
      </c>
      <c r="J42" s="14"/>
      <c r="K42" s="16"/>
    </row>
    <row r="43" spans="1:11" ht="12" customHeight="1" x14ac:dyDescent="0.25">
      <c r="A43" s="135">
        <v>21</v>
      </c>
      <c r="B43" s="120"/>
      <c r="C43" s="137" t="s">
        <v>145</v>
      </c>
      <c r="D43" s="11" t="s">
        <v>30</v>
      </c>
      <c r="E43" s="11">
        <f>'ورود داده ها (فراوانی) '!V171</f>
        <v>9</v>
      </c>
      <c r="F43" s="11">
        <f>'ورود داده ها (فراوانی) '!V172</f>
        <v>86</v>
      </c>
      <c r="G43" s="11">
        <f>'ورود داده ها (فراوانی) '!V173</f>
        <v>39</v>
      </c>
      <c r="H43" s="11">
        <f>'ورود داده ها (فراوانی) '!V174</f>
        <v>23</v>
      </c>
      <c r="I43" s="11">
        <f>'ورود داده ها (فراوانی) '!V175</f>
        <v>11</v>
      </c>
      <c r="J43" s="12">
        <f>'ورود داده ها (فراوانی) '!V176</f>
        <v>168</v>
      </c>
      <c r="K43" s="13">
        <f t="shared" ref="K43" si="19">(E43*4+F43*3+G43*2+H43*1)/(J43-I43)</f>
        <v>2.515923566878981</v>
      </c>
    </row>
    <row r="44" spans="1:11" ht="12" customHeight="1" thickBot="1" x14ac:dyDescent="0.3">
      <c r="A44" s="136"/>
      <c r="B44" s="120"/>
      <c r="C44" s="138"/>
      <c r="D44" s="14" t="s">
        <v>31</v>
      </c>
      <c r="E44" s="15">
        <f>E43/J43*100</f>
        <v>5.3571428571428568</v>
      </c>
      <c r="F44" s="15">
        <f>F43/J43*100</f>
        <v>51.19047619047619</v>
      </c>
      <c r="G44" s="15">
        <f>G43/J43*100</f>
        <v>23.214285714285715</v>
      </c>
      <c r="H44" s="15">
        <f>H43/J43*100</f>
        <v>13.690476190476192</v>
      </c>
      <c r="I44" s="15">
        <f>I43/J43*100</f>
        <v>6.5476190476190483</v>
      </c>
      <c r="J44" s="14"/>
      <c r="K44" s="16"/>
    </row>
    <row r="45" spans="1:11" ht="12" customHeight="1" x14ac:dyDescent="0.25">
      <c r="A45" s="135">
        <v>22</v>
      </c>
      <c r="B45" s="120"/>
      <c r="C45" s="137" t="s">
        <v>146</v>
      </c>
      <c r="D45" s="11" t="s">
        <v>30</v>
      </c>
      <c r="E45" s="11">
        <f>'ورود داده ها (فراوانی) '!W171</f>
        <v>26</v>
      </c>
      <c r="F45" s="11">
        <f>'ورود داده ها (فراوانی) '!W172</f>
        <v>87</v>
      </c>
      <c r="G45" s="11">
        <f>'ورود داده ها (فراوانی) '!W173</f>
        <v>26</v>
      </c>
      <c r="H45" s="11">
        <f>'ورود داده ها (فراوانی) '!W174</f>
        <v>18</v>
      </c>
      <c r="I45" s="11">
        <f>'ورود داده ها (فراوانی) '!W175</f>
        <v>11</v>
      </c>
      <c r="J45" s="12">
        <f>'ورود داده ها (فراوانی) '!W176</f>
        <v>168</v>
      </c>
      <c r="K45" s="13">
        <f t="shared" ref="K45" si="20">(E45*4+F45*3+G45*2+H45*1)/(J45-I45)</f>
        <v>2.7707006369426752</v>
      </c>
    </row>
    <row r="46" spans="1:11" ht="12" customHeight="1" thickBot="1" x14ac:dyDescent="0.3">
      <c r="A46" s="136"/>
      <c r="B46" s="120"/>
      <c r="C46" s="138"/>
      <c r="D46" s="14" t="s">
        <v>31</v>
      </c>
      <c r="E46" s="15">
        <f>E45/J45*100</f>
        <v>15.476190476190476</v>
      </c>
      <c r="F46" s="15">
        <f>F45/J45*100</f>
        <v>51.785714285714292</v>
      </c>
      <c r="G46" s="15">
        <f>G45/J45*100</f>
        <v>15.476190476190476</v>
      </c>
      <c r="H46" s="15">
        <f>H45/J45*100</f>
        <v>10.714285714285714</v>
      </c>
      <c r="I46" s="15">
        <f>I45/J45*100</f>
        <v>6.5476190476190483</v>
      </c>
      <c r="J46" s="14"/>
      <c r="K46" s="16"/>
    </row>
    <row r="47" spans="1:11" ht="12" customHeight="1" x14ac:dyDescent="0.25">
      <c r="A47" s="135">
        <v>23</v>
      </c>
      <c r="B47" s="120"/>
      <c r="C47" s="137" t="s">
        <v>166</v>
      </c>
      <c r="D47" s="11" t="s">
        <v>30</v>
      </c>
      <c r="E47" s="11">
        <f>'ورود داده ها (فراوانی) '!X171</f>
        <v>17</v>
      </c>
      <c r="F47" s="11">
        <f>'ورود داده ها (فراوانی) '!X172</f>
        <v>49</v>
      </c>
      <c r="G47" s="11">
        <f>'ورود داده ها (فراوانی) '!X173</f>
        <v>43</v>
      </c>
      <c r="H47" s="11">
        <f>'ورود داده ها (فراوانی) '!X174</f>
        <v>48</v>
      </c>
      <c r="I47" s="11">
        <f>'ورود داده ها (فراوانی) '!X175</f>
        <v>11</v>
      </c>
      <c r="J47" s="12">
        <f>'ورود داده ها (فراوانی) '!X176</f>
        <v>168</v>
      </c>
      <c r="K47" s="13">
        <f t="shared" ref="K47" si="21">(E47*4+F47*3+G47*2+H47*1)/(J47-I47)</f>
        <v>2.2229299363057327</v>
      </c>
    </row>
    <row r="48" spans="1:11" ht="12" customHeight="1" thickBot="1" x14ac:dyDescent="0.3">
      <c r="A48" s="136"/>
      <c r="B48" s="120"/>
      <c r="C48" s="138"/>
      <c r="D48" s="14" t="s">
        <v>31</v>
      </c>
      <c r="E48" s="15">
        <f>E47/J47*100</f>
        <v>10.119047619047619</v>
      </c>
      <c r="F48" s="15">
        <f>F47/J47*100</f>
        <v>29.166666666666668</v>
      </c>
      <c r="G48" s="15">
        <f>G47/J47*100</f>
        <v>25.595238095238095</v>
      </c>
      <c r="H48" s="15">
        <f>H47/J47*100</f>
        <v>28.571428571428569</v>
      </c>
      <c r="I48" s="15">
        <f>I47/J47*100</f>
        <v>6.5476190476190483</v>
      </c>
      <c r="J48" s="14"/>
      <c r="K48" s="16"/>
    </row>
    <row r="49" spans="1:11" ht="12" customHeight="1" x14ac:dyDescent="0.25">
      <c r="A49" s="135">
        <v>24</v>
      </c>
      <c r="B49" s="120"/>
      <c r="C49" s="137" t="s">
        <v>110</v>
      </c>
      <c r="D49" s="11" t="s">
        <v>30</v>
      </c>
      <c r="E49" s="11">
        <f>'ورود داده ها (فراوانی) '!Y171</f>
        <v>5</v>
      </c>
      <c r="F49" s="11">
        <f>'ورود داده ها (فراوانی) '!Y172</f>
        <v>59</v>
      </c>
      <c r="G49" s="11">
        <f>'ورود داده ها (فراوانی) '!Y173</f>
        <v>39</v>
      </c>
      <c r="H49" s="11">
        <f>'ورود داده ها (فراوانی) '!Y174</f>
        <v>54</v>
      </c>
      <c r="I49" s="11">
        <f>'ورود داده ها (فراوانی) '!Y175</f>
        <v>11</v>
      </c>
      <c r="J49" s="12">
        <f>'ورود داده ها (فراوانی) '!Y176</f>
        <v>168</v>
      </c>
      <c r="K49" s="13">
        <f t="shared" ref="K49" si="22">(E49*4+F49*3+G49*2+H49*1)/(J49-I49)</f>
        <v>2.0955414012738856</v>
      </c>
    </row>
    <row r="50" spans="1:11" ht="12" customHeight="1" thickBot="1" x14ac:dyDescent="0.3">
      <c r="A50" s="136"/>
      <c r="B50" s="120"/>
      <c r="C50" s="138"/>
      <c r="D50" s="14" t="s">
        <v>31</v>
      </c>
      <c r="E50" s="15">
        <f>E49/J49*100</f>
        <v>2.9761904761904758</v>
      </c>
      <c r="F50" s="15">
        <f>F49/J49*100</f>
        <v>35.119047619047613</v>
      </c>
      <c r="G50" s="15">
        <f>G49/J49*100</f>
        <v>23.214285714285715</v>
      </c>
      <c r="H50" s="15">
        <f>H49/J49*100</f>
        <v>32.142857142857146</v>
      </c>
      <c r="I50" s="15">
        <f>I49/J49*100</f>
        <v>6.5476190476190483</v>
      </c>
      <c r="J50" s="14"/>
      <c r="K50" s="16"/>
    </row>
    <row r="51" spans="1:11" ht="12" customHeight="1" x14ac:dyDescent="0.25">
      <c r="A51" s="135">
        <v>25</v>
      </c>
      <c r="B51" s="120"/>
      <c r="C51" s="137" t="s">
        <v>167</v>
      </c>
      <c r="D51" s="11" t="s">
        <v>30</v>
      </c>
      <c r="E51" s="11">
        <f>'ورود داده ها (فراوانی) '!Z171</f>
        <v>15</v>
      </c>
      <c r="F51" s="11">
        <f>'ورود داده ها (فراوانی) '!Z172</f>
        <v>78</v>
      </c>
      <c r="G51" s="11">
        <f>'ورود داده ها (فراوانی) '!Z173</f>
        <v>40</v>
      </c>
      <c r="H51" s="11">
        <f>'ورود داده ها (فراوانی) '!Z174</f>
        <v>24</v>
      </c>
      <c r="I51" s="11">
        <f>'ورود داده ها (فراوانی) '!Z175</f>
        <v>11</v>
      </c>
      <c r="J51" s="12">
        <f>'ورود داده ها (فراوانی) '!Z176</f>
        <v>168</v>
      </c>
      <c r="K51" s="13">
        <f t="shared" ref="K51" si="23">(E51*4+F51*3+G51*2+H51*1)/(J51-I51)</f>
        <v>2.5350318471337578</v>
      </c>
    </row>
    <row r="52" spans="1:11" ht="12" customHeight="1" thickBot="1" x14ac:dyDescent="0.3">
      <c r="A52" s="136"/>
      <c r="B52" s="120"/>
      <c r="C52" s="138"/>
      <c r="D52" s="14" t="s">
        <v>31</v>
      </c>
      <c r="E52" s="15">
        <f>E51/J51*100</f>
        <v>8.9285714285714288</v>
      </c>
      <c r="F52" s="15">
        <f>F51/J51*100</f>
        <v>46.428571428571431</v>
      </c>
      <c r="G52" s="15">
        <f>G51/J51*100</f>
        <v>23.809523809523807</v>
      </c>
      <c r="H52" s="15">
        <f>H51/J51*100</f>
        <v>14.285714285714285</v>
      </c>
      <c r="I52" s="15">
        <f>I51/J51*100</f>
        <v>6.5476190476190483</v>
      </c>
      <c r="J52" s="14"/>
      <c r="K52" s="16"/>
    </row>
    <row r="53" spans="1:11" ht="12" customHeight="1" x14ac:dyDescent="0.25">
      <c r="A53" s="135">
        <v>26</v>
      </c>
      <c r="B53" s="120"/>
      <c r="C53" s="137" t="s">
        <v>168</v>
      </c>
      <c r="D53" s="11" t="s">
        <v>30</v>
      </c>
      <c r="E53" s="11">
        <f>'ورود داده ها (فراوانی) '!AA171</f>
        <v>24</v>
      </c>
      <c r="F53" s="11">
        <f>'ورود داده ها (فراوانی) '!AA172</f>
        <v>82</v>
      </c>
      <c r="G53" s="11">
        <f>'ورود داده ها (فراوانی) '!AA173</f>
        <v>25</v>
      </c>
      <c r="H53" s="11">
        <f>'ورود داده ها (فراوانی) '!AA174</f>
        <v>26</v>
      </c>
      <c r="I53" s="11">
        <f>'ورود داده ها (فراوانی) '!AA175</f>
        <v>11</v>
      </c>
      <c r="J53" s="12">
        <f>'ورود داده ها (فراوانی) '!AA176</f>
        <v>168</v>
      </c>
      <c r="K53" s="13">
        <f t="shared" ref="K53" si="24">(E53*4+F53*3+G53*2+H53*1)/(J53-I53)</f>
        <v>2.6624203821656049</v>
      </c>
    </row>
    <row r="54" spans="1:11" ht="12" customHeight="1" thickBot="1" x14ac:dyDescent="0.3">
      <c r="A54" s="136"/>
      <c r="B54" s="121"/>
      <c r="C54" s="138"/>
      <c r="D54" s="14" t="s">
        <v>31</v>
      </c>
      <c r="E54" s="15">
        <f>E53/J53*100</f>
        <v>14.285714285714285</v>
      </c>
      <c r="F54" s="15">
        <f>F53/J53*100</f>
        <v>48.80952380952381</v>
      </c>
      <c r="G54" s="15">
        <f>G53/J53*100</f>
        <v>14.880952380952381</v>
      </c>
      <c r="H54" s="15">
        <f>H53/J53*100</f>
        <v>15.476190476190476</v>
      </c>
      <c r="I54" s="15">
        <f>I53/J53*100</f>
        <v>6.5476190476190483</v>
      </c>
      <c r="J54" s="14"/>
      <c r="K54" s="16"/>
    </row>
    <row r="55" spans="1:11" ht="12" customHeight="1" x14ac:dyDescent="0.25">
      <c r="A55" s="135">
        <v>27</v>
      </c>
      <c r="B55" s="116" t="s">
        <v>157</v>
      </c>
      <c r="C55" s="137" t="s">
        <v>169</v>
      </c>
      <c r="D55" s="11" t="s">
        <v>30</v>
      </c>
      <c r="E55" s="11">
        <f>'ورود داده ها (فراوانی) '!AB171</f>
        <v>3</v>
      </c>
      <c r="F55" s="11">
        <f>'ورود داده ها (فراوانی) '!AB172</f>
        <v>31</v>
      </c>
      <c r="G55" s="11">
        <f>'ورود داده ها (فراوانی) '!AB173</f>
        <v>46</v>
      </c>
      <c r="H55" s="11">
        <f>'ورود داده ها (فراوانی) '!AB174</f>
        <v>77</v>
      </c>
      <c r="I55" s="11">
        <f>'ورود داده ها (فراوانی) '!AB175</f>
        <v>11</v>
      </c>
      <c r="J55" s="12">
        <f>'ورود داده ها (فراوانی) '!AB176</f>
        <v>168</v>
      </c>
      <c r="K55" s="13">
        <f t="shared" ref="K55" si="25">(E55*4+F55*3+G55*2+H55*1)/(J55-I55)</f>
        <v>1.7452229299363058</v>
      </c>
    </row>
    <row r="56" spans="1:11" ht="12" customHeight="1" thickBot="1" x14ac:dyDescent="0.3">
      <c r="A56" s="136"/>
      <c r="B56" s="117"/>
      <c r="C56" s="138"/>
      <c r="D56" s="14" t="s">
        <v>31</v>
      </c>
      <c r="E56" s="15">
        <f>E55/J55*100</f>
        <v>1.7857142857142856</v>
      </c>
      <c r="F56" s="15">
        <f>F55/J55*100</f>
        <v>18.452380952380953</v>
      </c>
      <c r="G56" s="15">
        <f>G55/J55*100</f>
        <v>27.380952380952383</v>
      </c>
      <c r="H56" s="15">
        <f>H55/J55*100</f>
        <v>45.833333333333329</v>
      </c>
      <c r="I56" s="15">
        <f>I55/J55*100</f>
        <v>6.5476190476190483</v>
      </c>
      <c r="J56" s="14"/>
      <c r="K56" s="16"/>
    </row>
    <row r="57" spans="1:11" ht="12" customHeight="1" x14ac:dyDescent="0.25">
      <c r="A57" s="135">
        <v>28</v>
      </c>
      <c r="B57" s="117"/>
      <c r="C57" s="137" t="s">
        <v>170</v>
      </c>
      <c r="D57" s="11" t="s">
        <v>30</v>
      </c>
      <c r="E57" s="11">
        <f>'ورود داده ها (فراوانی) '!AC171</f>
        <v>2</v>
      </c>
      <c r="F57" s="11">
        <f>'ورود داده ها (فراوانی) '!AC172</f>
        <v>20</v>
      </c>
      <c r="G57" s="11">
        <f>'ورود داده ها (فراوانی) '!AC173</f>
        <v>38</v>
      </c>
      <c r="H57" s="11">
        <f>'ورود داده ها (فراوانی) '!AC174</f>
        <v>97</v>
      </c>
      <c r="I57" s="11">
        <f>'ورود داده ها (فراوانی) '!AC175</f>
        <v>11</v>
      </c>
      <c r="J57" s="12">
        <f>'ورود داده ها (فراوانی) '!AC176</f>
        <v>168</v>
      </c>
      <c r="K57" s="13">
        <f t="shared" ref="K57" si="26">(E57*4+F57*3+G57*2+H57*1)/(J57-I57)</f>
        <v>1.5350318471337581</v>
      </c>
    </row>
    <row r="58" spans="1:11" ht="12" customHeight="1" thickBot="1" x14ac:dyDescent="0.3">
      <c r="A58" s="136"/>
      <c r="B58" s="117"/>
      <c r="C58" s="138"/>
      <c r="D58" s="14" t="s">
        <v>31</v>
      </c>
      <c r="E58" s="15">
        <f>E57/J57*100</f>
        <v>1.1904761904761905</v>
      </c>
      <c r="F58" s="15">
        <f>F57/J57*100</f>
        <v>11.904761904761903</v>
      </c>
      <c r="G58" s="15">
        <f>G57/J57*100</f>
        <v>22.61904761904762</v>
      </c>
      <c r="H58" s="15">
        <f>H57/J57*100</f>
        <v>57.738095238095234</v>
      </c>
      <c r="I58" s="15">
        <f>I57/J57*100</f>
        <v>6.5476190476190483</v>
      </c>
      <c r="J58" s="14"/>
      <c r="K58" s="16"/>
    </row>
    <row r="59" spans="1:11" ht="12" customHeight="1" x14ac:dyDescent="0.25">
      <c r="A59" s="135">
        <v>29</v>
      </c>
      <c r="B59" s="117"/>
      <c r="C59" s="137" t="s">
        <v>171</v>
      </c>
      <c r="D59" s="11" t="s">
        <v>30</v>
      </c>
      <c r="E59" s="11">
        <f>'ورود داده ها (فراوانی) '!AD171</f>
        <v>3</v>
      </c>
      <c r="F59" s="11">
        <f>'ورود داده ها (فراوانی) '!AD172</f>
        <v>25</v>
      </c>
      <c r="G59" s="11">
        <f>'ورود داده ها (فراوانی) '!AD173</f>
        <v>64</v>
      </c>
      <c r="H59" s="11">
        <f>'ورود داده ها (فراوانی) '!AD174</f>
        <v>65</v>
      </c>
      <c r="I59" s="11">
        <f>'ورود داده ها (فراوانی) '!AD175</f>
        <v>11</v>
      </c>
      <c r="J59" s="12">
        <f>'ورود داده ها (فراوانی) '!AD176</f>
        <v>168</v>
      </c>
      <c r="K59" s="13">
        <f t="shared" ref="K59" si="27">(E59*4+F59*3+G59*2+H59*1)/(J59-I59)</f>
        <v>1.7834394904458599</v>
      </c>
    </row>
    <row r="60" spans="1:11" ht="12" customHeight="1" thickBot="1" x14ac:dyDescent="0.3">
      <c r="A60" s="136"/>
      <c r="B60" s="117"/>
      <c r="C60" s="138"/>
      <c r="D60" s="14" t="s">
        <v>31</v>
      </c>
      <c r="E60" s="15">
        <f>E59/J59*100</f>
        <v>1.7857142857142856</v>
      </c>
      <c r="F60" s="15">
        <f>F59/J59*100</f>
        <v>14.880952380952381</v>
      </c>
      <c r="G60" s="15">
        <f>G59/J59*100</f>
        <v>38.095238095238095</v>
      </c>
      <c r="H60" s="15">
        <f>H59/J59*100</f>
        <v>38.69047619047619</v>
      </c>
      <c r="I60" s="15">
        <f>I59/J59*100</f>
        <v>6.5476190476190483</v>
      </c>
      <c r="J60" s="14"/>
      <c r="K60" s="16"/>
    </row>
    <row r="61" spans="1:11" ht="12" customHeight="1" x14ac:dyDescent="0.25">
      <c r="A61" s="135">
        <v>30</v>
      </c>
      <c r="B61" s="117"/>
      <c r="C61" s="137" t="s">
        <v>204</v>
      </c>
      <c r="D61" s="11" t="s">
        <v>30</v>
      </c>
      <c r="E61" s="11">
        <f>'ورود داده ها (فراوانی) '!AE171</f>
        <v>8</v>
      </c>
      <c r="F61" s="11">
        <f>'ورود داده ها (فراوانی) '!AE172</f>
        <v>45</v>
      </c>
      <c r="G61" s="11">
        <f>'ورود داده ها (فراوانی) '!AE173</f>
        <v>44</v>
      </c>
      <c r="H61" s="11">
        <f>'ورود داده ها (فراوانی) '!AE174</f>
        <v>60</v>
      </c>
      <c r="I61" s="11">
        <f>'ورود داده ها (فراوانی) '!AE175</f>
        <v>11</v>
      </c>
      <c r="J61" s="12">
        <f>'ورود داده ها (فراوانی) '!AE176</f>
        <v>168</v>
      </c>
      <c r="K61" s="13">
        <f t="shared" ref="K61" si="28">(E61*4+F61*3+G61*2+H61*1)/(J61-I61)</f>
        <v>2.0063694267515926</v>
      </c>
    </row>
    <row r="62" spans="1:11" ht="12" customHeight="1" thickBot="1" x14ac:dyDescent="0.3">
      <c r="A62" s="136"/>
      <c r="B62" s="117"/>
      <c r="C62" s="138"/>
      <c r="D62" s="14" t="s">
        <v>31</v>
      </c>
      <c r="E62" s="15">
        <f>E61/J61*100</f>
        <v>4.7619047619047619</v>
      </c>
      <c r="F62" s="15">
        <f>F61/J61*100</f>
        <v>26.785714285714285</v>
      </c>
      <c r="G62" s="15">
        <f>G61/J61*100</f>
        <v>26.190476190476193</v>
      </c>
      <c r="H62" s="15">
        <f>H61/J61*100</f>
        <v>35.714285714285715</v>
      </c>
      <c r="I62" s="15">
        <f>I61/J61*100</f>
        <v>6.5476190476190483</v>
      </c>
      <c r="J62" s="14"/>
      <c r="K62" s="16"/>
    </row>
    <row r="63" spans="1:11" ht="12" customHeight="1" x14ac:dyDescent="0.25">
      <c r="A63" s="135">
        <v>31</v>
      </c>
      <c r="B63" s="117"/>
      <c r="C63" s="137" t="s">
        <v>173</v>
      </c>
      <c r="D63" s="11" t="s">
        <v>30</v>
      </c>
      <c r="E63" s="11">
        <f>'ورود داده ها (فراوانی) '!AF171</f>
        <v>11</v>
      </c>
      <c r="F63" s="11">
        <f>'ورود داده ها (فراوانی) '!AF172</f>
        <v>58</v>
      </c>
      <c r="G63" s="11">
        <f>'ورود داده ها (فراوانی) '!AF173</f>
        <v>37</v>
      </c>
      <c r="H63" s="11">
        <f>'ورود داده ها (فراوانی) '!AF174</f>
        <v>50</v>
      </c>
      <c r="I63" s="11">
        <f>'ورود داده ها (فراوانی) '!AF175</f>
        <v>12</v>
      </c>
      <c r="J63" s="12">
        <f>'ورود داده ها (فراوانی) '!AF176</f>
        <v>168</v>
      </c>
      <c r="K63" s="13">
        <f t="shared" ref="K63" si="29">(E63*4+F63*3+G63*2+H63*1)/(J63-I63)</f>
        <v>2.1923076923076925</v>
      </c>
    </row>
    <row r="64" spans="1:11" ht="12" customHeight="1" thickBot="1" x14ac:dyDescent="0.3">
      <c r="A64" s="136"/>
      <c r="B64" s="117"/>
      <c r="C64" s="138"/>
      <c r="D64" s="14" t="s">
        <v>31</v>
      </c>
      <c r="E64" s="15">
        <f>E63/J63*100</f>
        <v>6.5476190476190483</v>
      </c>
      <c r="F64" s="15">
        <f>F63/J63*100</f>
        <v>34.523809523809526</v>
      </c>
      <c r="G64" s="15">
        <f>G63/J63*100</f>
        <v>22.023809523809522</v>
      </c>
      <c r="H64" s="15">
        <f>H63/J63*100</f>
        <v>29.761904761904763</v>
      </c>
      <c r="I64" s="15">
        <f>I63/J63*100</f>
        <v>7.1428571428571423</v>
      </c>
      <c r="J64" s="17"/>
      <c r="K64" s="16"/>
    </row>
    <row r="65" spans="1:11" ht="12" customHeight="1" x14ac:dyDescent="0.25">
      <c r="A65" s="135">
        <v>32</v>
      </c>
      <c r="B65" s="117"/>
      <c r="C65" s="133" t="s">
        <v>174</v>
      </c>
      <c r="D65" s="11" t="s">
        <v>30</v>
      </c>
      <c r="E65" s="11">
        <f>'ورود داده ها (فراوانی) '!AG171</f>
        <v>4</v>
      </c>
      <c r="F65" s="11">
        <f>'ورود داده ها (فراوانی) '!AG172</f>
        <v>27</v>
      </c>
      <c r="G65" s="11">
        <f>'ورود داده ها (فراوانی) '!AG173</f>
        <v>46</v>
      </c>
      <c r="H65" s="11">
        <f>'ورود داده ها (فراوانی) '!AG174</f>
        <v>79</v>
      </c>
      <c r="I65" s="11">
        <f>'ورود داده ها (فراوانی) '!AG175</f>
        <v>12</v>
      </c>
      <c r="J65" s="12">
        <f>'ورود داده ها (فراوانی) '!AG176</f>
        <v>168</v>
      </c>
      <c r="K65" s="13">
        <f t="shared" ref="K65" si="30">(E65*4+F65*3+G65*2+H65*1)/(J65-I65)</f>
        <v>1.7179487179487178</v>
      </c>
    </row>
    <row r="66" spans="1:11" ht="12" customHeight="1" thickBot="1" x14ac:dyDescent="0.3">
      <c r="A66" s="136"/>
      <c r="B66" s="117"/>
      <c r="C66" s="134"/>
      <c r="D66" s="14" t="s">
        <v>31</v>
      </c>
      <c r="E66" s="15">
        <f>E65/J65*100</f>
        <v>2.3809523809523809</v>
      </c>
      <c r="F66" s="15">
        <f t="shared" ref="F66" si="31">F65/J65*100</f>
        <v>16.071428571428573</v>
      </c>
      <c r="G66" s="15">
        <f t="shared" ref="G66" si="32">G65/J65*100</f>
        <v>27.380952380952383</v>
      </c>
      <c r="H66" s="15">
        <f t="shared" ref="H66" si="33">H65/J65*100</f>
        <v>47.023809523809526</v>
      </c>
      <c r="I66" s="15">
        <f t="shared" ref="I66" si="34">I65/J65*100</f>
        <v>7.1428571428571423</v>
      </c>
      <c r="J66" s="17"/>
      <c r="K66" s="16"/>
    </row>
    <row r="67" spans="1:11" ht="12" customHeight="1" x14ac:dyDescent="0.25">
      <c r="A67" s="135">
        <v>33</v>
      </c>
      <c r="B67" s="117"/>
      <c r="C67" s="133" t="s">
        <v>175</v>
      </c>
      <c r="D67" s="18" t="s">
        <v>30</v>
      </c>
      <c r="E67" s="11">
        <f>'ورود داده ها (فراوانی) '!AH171</f>
        <v>6</v>
      </c>
      <c r="F67" s="11">
        <f>'ورود داده ها (فراوانی) '!AH172</f>
        <v>31</v>
      </c>
      <c r="G67" s="11">
        <f>'ورود داده ها (فراوانی) '!AH173</f>
        <v>56</v>
      </c>
      <c r="H67" s="11">
        <f>'ورود داده ها (فراوانی) '!AH174</f>
        <v>63</v>
      </c>
      <c r="I67" s="11">
        <f>'ورود داده ها (فراوانی) '!AH175</f>
        <v>12</v>
      </c>
      <c r="J67" s="12">
        <f>'ورود داده ها (فراوانی) '!AH176</f>
        <v>168</v>
      </c>
      <c r="K67" s="13">
        <f t="shared" ref="K67" si="35">(E67*4+F67*3+G67*2+H67*1)/(J67-I67)</f>
        <v>1.8717948717948718</v>
      </c>
    </row>
    <row r="68" spans="1:11" ht="12" customHeight="1" thickBot="1" x14ac:dyDescent="0.3">
      <c r="A68" s="136"/>
      <c r="B68" s="117"/>
      <c r="C68" s="134"/>
      <c r="D68" s="14" t="s">
        <v>31</v>
      </c>
      <c r="E68" s="15">
        <f>E67/J67*100</f>
        <v>3.5714285714285712</v>
      </c>
      <c r="F68" s="15">
        <f t="shared" ref="F68" si="36">F67/J67*100</f>
        <v>18.452380952380953</v>
      </c>
      <c r="G68" s="15">
        <f t="shared" ref="G68" si="37">G67/J67*100</f>
        <v>33.333333333333329</v>
      </c>
      <c r="H68" s="15">
        <f t="shared" ref="H68" si="38">H67/J67*100</f>
        <v>37.5</v>
      </c>
      <c r="I68" s="15">
        <f t="shared" ref="I68" si="39">I67/J67*100</f>
        <v>7.1428571428571423</v>
      </c>
      <c r="J68" s="17"/>
      <c r="K68" s="16"/>
    </row>
    <row r="69" spans="1:11" ht="12" customHeight="1" x14ac:dyDescent="0.25">
      <c r="A69" s="135">
        <v>34</v>
      </c>
      <c r="B69" s="117"/>
      <c r="C69" s="133" t="s">
        <v>122</v>
      </c>
      <c r="D69" s="18" t="s">
        <v>30</v>
      </c>
      <c r="E69" s="11">
        <f>'ورود داده ها (فراوانی) '!AI171</f>
        <v>8</v>
      </c>
      <c r="F69" s="11">
        <f>'ورود داده ها (فراوانی) '!AI172</f>
        <v>45</v>
      </c>
      <c r="G69" s="11">
        <f>'ورود داده ها (فراوانی) '!AI173</f>
        <v>57</v>
      </c>
      <c r="H69" s="11">
        <f>'ورود داده ها (فراوانی) '!AI174</f>
        <v>46</v>
      </c>
      <c r="I69" s="11">
        <f>'ورود داده ها (فراوانی) '!AI175</f>
        <v>12</v>
      </c>
      <c r="J69" s="12">
        <f>'ورود داده ها (فراوانی) '!AI176</f>
        <v>168</v>
      </c>
      <c r="K69" s="13">
        <f t="shared" ref="K69" si="40">(E69*4+F69*3+G69*2+H69*1)/(J69-I69)</f>
        <v>2.0961538461538463</v>
      </c>
    </row>
    <row r="70" spans="1:11" ht="12" customHeight="1" thickBot="1" x14ac:dyDescent="0.3">
      <c r="A70" s="136"/>
      <c r="B70" s="117"/>
      <c r="C70" s="134"/>
      <c r="D70" s="14" t="s">
        <v>31</v>
      </c>
      <c r="E70" s="15">
        <f>E69/J69*100</f>
        <v>4.7619047619047619</v>
      </c>
      <c r="F70" s="15">
        <f t="shared" ref="F70" si="41">F69/J69*100</f>
        <v>26.785714285714285</v>
      </c>
      <c r="G70" s="15">
        <f t="shared" ref="G70" si="42">G69/J69*100</f>
        <v>33.928571428571431</v>
      </c>
      <c r="H70" s="15">
        <f t="shared" ref="H70" si="43">H69/J69*100</f>
        <v>27.380952380952383</v>
      </c>
      <c r="I70" s="15">
        <f t="shared" ref="I70" si="44">I69/J69*100</f>
        <v>7.1428571428571423</v>
      </c>
      <c r="J70" s="17"/>
      <c r="K70" s="16"/>
    </row>
    <row r="71" spans="1:11" ht="12" customHeight="1" x14ac:dyDescent="0.25">
      <c r="A71" s="135">
        <v>35</v>
      </c>
      <c r="B71" s="117"/>
      <c r="C71" s="133" t="s">
        <v>176</v>
      </c>
      <c r="D71" s="18" t="s">
        <v>30</v>
      </c>
      <c r="E71" s="18">
        <f>'ورود داده ها (فراوانی) '!AJ$171</f>
        <v>10</v>
      </c>
      <c r="F71" s="18">
        <f>'ورود داده ها (فراوانی) '!AJ$172</f>
        <v>58</v>
      </c>
      <c r="G71" s="18">
        <f>'ورود داده ها (فراوانی) '!AJ$173</f>
        <v>48</v>
      </c>
      <c r="H71" s="18">
        <f>'ورود داده ها (فراوانی) '!AJ$174</f>
        <v>40</v>
      </c>
      <c r="I71" s="18">
        <f>'ورود داده ها (فراوانی) '!AJ$175</f>
        <v>12</v>
      </c>
      <c r="J71" s="12">
        <f>'ورود داده ها (فراوانی) '!AJ$176</f>
        <v>168</v>
      </c>
      <c r="K71" s="13">
        <f t="shared" ref="K71" si="45">(E71*4+F71*3+G71*2+H71*1)/(J71-I71)</f>
        <v>2.2435897435897436</v>
      </c>
    </row>
    <row r="72" spans="1:11" ht="12" customHeight="1" thickBot="1" x14ac:dyDescent="0.3">
      <c r="A72" s="136"/>
      <c r="B72" s="118"/>
      <c r="C72" s="134"/>
      <c r="D72" s="14" t="s">
        <v>31</v>
      </c>
      <c r="E72" s="15">
        <f>E71/J71*100</f>
        <v>5.9523809523809517</v>
      </c>
      <c r="F72" s="15">
        <f t="shared" ref="F72" si="46">F71/J71*100</f>
        <v>34.523809523809526</v>
      </c>
      <c r="G72" s="15">
        <f t="shared" ref="G72" si="47">G71/J71*100</f>
        <v>28.571428571428569</v>
      </c>
      <c r="H72" s="15">
        <f t="shared" ref="H72" si="48">H71/J71*100</f>
        <v>23.809523809523807</v>
      </c>
      <c r="I72" s="15">
        <f t="shared" ref="I72" si="49">I71/J71*100</f>
        <v>7.1428571428571423</v>
      </c>
      <c r="J72" s="17"/>
      <c r="K72" s="16"/>
    </row>
    <row r="73" spans="1:11" ht="12" customHeight="1" x14ac:dyDescent="0.25">
      <c r="A73" s="135">
        <v>36</v>
      </c>
      <c r="B73" s="116" t="s">
        <v>207</v>
      </c>
      <c r="C73" s="133" t="s">
        <v>123</v>
      </c>
      <c r="D73" s="18" t="s">
        <v>30</v>
      </c>
      <c r="E73" s="18">
        <f>'ورود داده ها (فراوانی) '!AK$171</f>
        <v>14</v>
      </c>
      <c r="F73" s="18">
        <f>'ورود داده ها (فراوانی) '!AK$172</f>
        <v>52</v>
      </c>
      <c r="G73" s="18">
        <f>'ورود داده ها (فراوانی) '!AK$173</f>
        <v>62</v>
      </c>
      <c r="H73" s="18">
        <f>'ورود داده ها (فراوانی) '!AK$174</f>
        <v>28</v>
      </c>
      <c r="I73" s="18">
        <f>'ورود داده ها (فراوانی) '!AK$175</f>
        <v>12</v>
      </c>
      <c r="J73" s="12">
        <f>'ورود داده ها (فراوانی) '!AK$176</f>
        <v>168</v>
      </c>
      <c r="K73" s="13">
        <f t="shared" ref="K73" si="50">(E73*4+F73*3+G73*2+H73*1)/(J73-I73)</f>
        <v>2.3333333333333335</v>
      </c>
    </row>
    <row r="74" spans="1:11" ht="12" customHeight="1" thickBot="1" x14ac:dyDescent="0.3">
      <c r="A74" s="136"/>
      <c r="B74" s="117"/>
      <c r="C74" s="134"/>
      <c r="D74" s="14" t="s">
        <v>31</v>
      </c>
      <c r="E74" s="15">
        <f t="shared" ref="E74" si="51">E73/J73*100</f>
        <v>8.3333333333333321</v>
      </c>
      <c r="F74" s="15">
        <f t="shared" ref="F74" si="52">F73/J73*100</f>
        <v>30.952380952380953</v>
      </c>
      <c r="G74" s="15">
        <f t="shared" ref="G74" si="53">G73/J73*100</f>
        <v>36.904761904761905</v>
      </c>
      <c r="H74" s="15">
        <f t="shared" ref="H74" si="54">H73/J73*100</f>
        <v>16.666666666666664</v>
      </c>
      <c r="I74" s="15">
        <f t="shared" ref="I74" si="55">I73/J73*100</f>
        <v>7.1428571428571423</v>
      </c>
      <c r="J74" s="17"/>
      <c r="K74" s="16"/>
    </row>
    <row r="75" spans="1:11" ht="12" customHeight="1" x14ac:dyDescent="0.25">
      <c r="A75" s="135">
        <v>37</v>
      </c>
      <c r="B75" s="117"/>
      <c r="C75" s="133" t="s">
        <v>124</v>
      </c>
      <c r="D75" s="18" t="s">
        <v>30</v>
      </c>
      <c r="E75" s="18">
        <f>'ورود داده ها (فراوانی) '!AL$171</f>
        <v>7</v>
      </c>
      <c r="F75" s="18">
        <f>'ورود داده ها (فراوانی) '!AL$172</f>
        <v>30</v>
      </c>
      <c r="G75" s="18">
        <f>'ورود داده ها (فراوانی) '!AL$173</f>
        <v>51</v>
      </c>
      <c r="H75" s="18">
        <f>'ورود داده ها (فراوانی) '!AL$174</f>
        <v>68</v>
      </c>
      <c r="I75" s="18">
        <f>'ورود داده ها (فراوانی) '!AL$175</f>
        <v>12</v>
      </c>
      <c r="J75" s="12">
        <f>'ورود داده ها (فراوانی) '!AL$176</f>
        <v>168</v>
      </c>
      <c r="K75" s="13">
        <f t="shared" ref="K75" si="56">(E75*4+F75*3+G75*2+H75*1)/(J75-I75)</f>
        <v>1.8461538461538463</v>
      </c>
    </row>
    <row r="76" spans="1:11" ht="12" customHeight="1" thickBot="1" x14ac:dyDescent="0.3">
      <c r="A76" s="136"/>
      <c r="B76" s="117"/>
      <c r="C76" s="134"/>
      <c r="D76" s="14" t="s">
        <v>31</v>
      </c>
      <c r="E76" s="15">
        <f t="shared" ref="E76" si="57">E75/J75*100</f>
        <v>4.1666666666666661</v>
      </c>
      <c r="F76" s="15">
        <f t="shared" ref="F76" si="58">F75/J75*100</f>
        <v>17.857142857142858</v>
      </c>
      <c r="G76" s="15">
        <f t="shared" ref="G76" si="59">G75/J75*100</f>
        <v>30.357142857142854</v>
      </c>
      <c r="H76" s="15">
        <f t="shared" ref="H76" si="60">H75/J75*100</f>
        <v>40.476190476190474</v>
      </c>
      <c r="I76" s="15">
        <f t="shared" ref="I76" si="61">I75/J75*100</f>
        <v>7.1428571428571423</v>
      </c>
      <c r="J76" s="17"/>
      <c r="K76" s="16"/>
    </row>
    <row r="77" spans="1:11" ht="12" customHeight="1" x14ac:dyDescent="0.25">
      <c r="A77" s="135">
        <v>38</v>
      </c>
      <c r="B77" s="117"/>
      <c r="C77" s="133" t="s">
        <v>177</v>
      </c>
      <c r="D77" s="18" t="s">
        <v>30</v>
      </c>
      <c r="E77" s="18">
        <f>'ورود داده ها (فراوانی) '!AM$171</f>
        <v>10</v>
      </c>
      <c r="F77" s="18">
        <f>'ورود داده ها (فراوانی) '!AM$172</f>
        <v>43</v>
      </c>
      <c r="G77" s="18">
        <f>'ورود داده ها (فراوانی) '!AM$173</f>
        <v>44</v>
      </c>
      <c r="H77" s="18">
        <f>'ورود داده ها (فراوانی) '!AM$174</f>
        <v>59</v>
      </c>
      <c r="I77" s="18">
        <f>'ورود داده ها (فراوانی) '!AM$175</f>
        <v>12</v>
      </c>
      <c r="J77" s="12">
        <f>'ورود داده ها (فراوانی) '!AM$176</f>
        <v>168</v>
      </c>
      <c r="K77" s="13">
        <f t="shared" ref="K77" si="62">(E77*4+F77*3+G77*2+H77*1)/(J77-I77)</f>
        <v>2.0256410256410255</v>
      </c>
    </row>
    <row r="78" spans="1:11" ht="12" customHeight="1" thickBot="1" x14ac:dyDescent="0.3">
      <c r="A78" s="136"/>
      <c r="B78" s="117"/>
      <c r="C78" s="134"/>
      <c r="D78" s="14" t="s">
        <v>31</v>
      </c>
      <c r="E78" s="15">
        <f t="shared" ref="E78" si="63">E77/J77*100</f>
        <v>5.9523809523809517</v>
      </c>
      <c r="F78" s="15">
        <f t="shared" ref="F78" si="64">F77/J77*100</f>
        <v>25.595238095238095</v>
      </c>
      <c r="G78" s="15">
        <f t="shared" ref="G78" si="65">G77/J77*100</f>
        <v>26.190476190476193</v>
      </c>
      <c r="H78" s="15">
        <f t="shared" ref="H78" si="66">H77/J77*100</f>
        <v>35.119047619047613</v>
      </c>
      <c r="I78" s="15">
        <f t="shared" ref="I78" si="67">I77/J77*100</f>
        <v>7.1428571428571423</v>
      </c>
      <c r="J78" s="17"/>
      <c r="K78" s="16"/>
    </row>
    <row r="79" spans="1:11" ht="12" customHeight="1" x14ac:dyDescent="0.25">
      <c r="A79" s="135">
        <v>39</v>
      </c>
      <c r="B79" s="117"/>
      <c r="C79" s="133" t="s">
        <v>147</v>
      </c>
      <c r="D79" s="18" t="s">
        <v>30</v>
      </c>
      <c r="E79" s="18">
        <f>'ورود داده ها (فراوانی) '!AN$171</f>
        <v>4</v>
      </c>
      <c r="F79" s="18">
        <f>'ورود داده ها (فراوانی) '!AN$172</f>
        <v>33</v>
      </c>
      <c r="G79" s="18">
        <f>'ورود داده ها (فراوانی) '!AN$173</f>
        <v>38</v>
      </c>
      <c r="H79" s="18">
        <f>'ورود داده ها (فراوانی) '!AN$174</f>
        <v>81</v>
      </c>
      <c r="I79" s="18">
        <f>'ورود داده ها (فراوانی) '!AN$175</f>
        <v>12</v>
      </c>
      <c r="J79" s="12">
        <f>'ورود داده ها (فراوانی) '!AN$176</f>
        <v>168</v>
      </c>
      <c r="K79" s="13">
        <f t="shared" ref="K79" si="68">(E79*4+F79*3+G79*2+H79*1)/(J79-I79)</f>
        <v>1.7435897435897436</v>
      </c>
    </row>
    <row r="80" spans="1:11" ht="12" customHeight="1" thickBot="1" x14ac:dyDescent="0.3">
      <c r="A80" s="136"/>
      <c r="B80" s="117"/>
      <c r="C80" s="134"/>
      <c r="D80" s="14" t="s">
        <v>31</v>
      </c>
      <c r="E80" s="15">
        <f t="shared" ref="E80" si="69">E79/J79*100</f>
        <v>2.3809523809523809</v>
      </c>
      <c r="F80" s="15">
        <f t="shared" ref="F80" si="70">F79/J79*100</f>
        <v>19.642857142857142</v>
      </c>
      <c r="G80" s="15">
        <f t="shared" ref="G80" si="71">G79/J79*100</f>
        <v>22.61904761904762</v>
      </c>
      <c r="H80" s="15">
        <f t="shared" ref="H80" si="72">H79/J79*100</f>
        <v>48.214285714285715</v>
      </c>
      <c r="I80" s="15">
        <f t="shared" ref="I80" si="73">I79/J79*100</f>
        <v>7.1428571428571423</v>
      </c>
      <c r="J80" s="17"/>
      <c r="K80" s="16"/>
    </row>
    <row r="81" spans="1:11" ht="12" customHeight="1" x14ac:dyDescent="0.25">
      <c r="A81" s="135">
        <v>40</v>
      </c>
      <c r="B81" s="117"/>
      <c r="C81" s="133" t="s">
        <v>178</v>
      </c>
      <c r="D81" s="18" t="s">
        <v>30</v>
      </c>
      <c r="E81" s="18">
        <f>'ورود داده ها (فراوانی) '!AO$171</f>
        <v>4</v>
      </c>
      <c r="F81" s="18">
        <f>'ورود داده ها (فراوانی) '!AO$172</f>
        <v>43</v>
      </c>
      <c r="G81" s="18">
        <f>'ورود داده ها (فراوانی) '!AO$173</f>
        <v>40</v>
      </c>
      <c r="H81" s="18">
        <f>'ورود داده ها (فراوانی) '!AO$174</f>
        <v>69</v>
      </c>
      <c r="I81" s="18">
        <f>'ورود داده ها (فراوانی) '!AO$175</f>
        <v>12</v>
      </c>
      <c r="J81" s="12">
        <f>'ورود داده ها (فراوانی) '!AO$176</f>
        <v>168</v>
      </c>
      <c r="K81" s="13">
        <f t="shared" ref="K81" si="74">(E81*4+F81*3+G81*2+H81*1)/(J81-I81)</f>
        <v>1.8846153846153846</v>
      </c>
    </row>
    <row r="82" spans="1:11" ht="12" customHeight="1" thickBot="1" x14ac:dyDescent="0.3">
      <c r="A82" s="136"/>
      <c r="B82" s="117"/>
      <c r="C82" s="134"/>
      <c r="D82" s="14" t="s">
        <v>31</v>
      </c>
      <c r="E82" s="15">
        <f t="shared" ref="E82" si="75">E81/J81*100</f>
        <v>2.3809523809523809</v>
      </c>
      <c r="F82" s="15">
        <f t="shared" ref="F82" si="76">F81/J81*100</f>
        <v>25.595238095238095</v>
      </c>
      <c r="G82" s="15">
        <f t="shared" ref="G82" si="77">G81/J81*100</f>
        <v>23.809523809523807</v>
      </c>
      <c r="H82" s="15">
        <f t="shared" ref="H82" si="78">H81/J81*100</f>
        <v>41.071428571428569</v>
      </c>
      <c r="I82" s="15">
        <f t="shared" ref="I82" si="79">I81/J81*100</f>
        <v>7.1428571428571423</v>
      </c>
      <c r="J82" s="17"/>
      <c r="K82" s="16"/>
    </row>
    <row r="83" spans="1:11" ht="12" customHeight="1" x14ac:dyDescent="0.25">
      <c r="A83" s="135">
        <v>41</v>
      </c>
      <c r="B83" s="117"/>
      <c r="C83" s="133" t="s">
        <v>179</v>
      </c>
      <c r="D83" s="18" t="s">
        <v>30</v>
      </c>
      <c r="E83" s="18">
        <f>'ورود داده ها (فراوانی) '!AP$171</f>
        <v>7</v>
      </c>
      <c r="F83" s="18">
        <f>'ورود داده ها (فراوانی) '!AP$172</f>
        <v>26</v>
      </c>
      <c r="G83" s="18">
        <f>'ورود داده ها (فراوانی) '!AP$173</f>
        <v>34</v>
      </c>
      <c r="H83" s="18">
        <f>'ورود داده ها (فراوانی) '!AP$174</f>
        <v>89</v>
      </c>
      <c r="I83" s="18">
        <f>'ورود داده ها (فراوانی) '!AP$175</f>
        <v>12</v>
      </c>
      <c r="J83" s="12">
        <f>'ورود داده ها (فراوانی) '!AP$176</f>
        <v>168</v>
      </c>
      <c r="K83" s="13">
        <f t="shared" ref="K83" si="80">(E83*4+F83*3+G83*2+H83*1)/(J83-I83)</f>
        <v>1.6858974358974359</v>
      </c>
    </row>
    <row r="84" spans="1:11" ht="12" customHeight="1" thickBot="1" x14ac:dyDescent="0.3">
      <c r="A84" s="136"/>
      <c r="B84" s="117"/>
      <c r="C84" s="134"/>
      <c r="D84" s="14" t="s">
        <v>31</v>
      </c>
      <c r="E84" s="15">
        <f t="shared" ref="E84" si="81">E83/J83*100</f>
        <v>4.1666666666666661</v>
      </c>
      <c r="F84" s="15">
        <f t="shared" ref="F84" si="82">F83/J83*100</f>
        <v>15.476190476190476</v>
      </c>
      <c r="G84" s="15">
        <f t="shared" ref="G84" si="83">G83/J83*100</f>
        <v>20.238095238095237</v>
      </c>
      <c r="H84" s="15">
        <f t="shared" ref="H84" si="84">H83/J83*100</f>
        <v>52.976190476190474</v>
      </c>
      <c r="I84" s="15">
        <f t="shared" ref="I84" si="85">I83/J83*100</f>
        <v>7.1428571428571423</v>
      </c>
      <c r="J84" s="17"/>
      <c r="K84" s="16"/>
    </row>
    <row r="85" spans="1:11" ht="12" customHeight="1" x14ac:dyDescent="0.25">
      <c r="A85" s="135">
        <v>42</v>
      </c>
      <c r="B85" s="117"/>
      <c r="C85" s="133" t="s">
        <v>111</v>
      </c>
      <c r="D85" s="18" t="s">
        <v>30</v>
      </c>
      <c r="E85" s="18">
        <f>'ورود داده ها (فراوانی) '!AQ$171</f>
        <v>11</v>
      </c>
      <c r="F85" s="18">
        <f>'ورود داده ها (فراوانی) '!AQ$172</f>
        <v>66</v>
      </c>
      <c r="G85" s="18">
        <f>'ورود داده ها (فراوانی) '!AQ$173</f>
        <v>44</v>
      </c>
      <c r="H85" s="18">
        <f>'ورود داده ها (فراوانی) '!AQ$174</f>
        <v>35</v>
      </c>
      <c r="I85" s="18">
        <f>'ورود داده ها (فراوانی) '!AQ$175</f>
        <v>12</v>
      </c>
      <c r="J85" s="12">
        <f>'ورود داده ها (فراوانی) '!AQ$176</f>
        <v>168</v>
      </c>
      <c r="K85" s="13">
        <f t="shared" ref="K85" si="86">(E85*4+F85*3+G85*2+H85*1)/(J85-I85)</f>
        <v>2.3397435897435899</v>
      </c>
    </row>
    <row r="86" spans="1:11" ht="12" customHeight="1" thickBot="1" x14ac:dyDescent="0.3">
      <c r="A86" s="136"/>
      <c r="B86" s="117"/>
      <c r="C86" s="134"/>
      <c r="D86" s="14" t="s">
        <v>31</v>
      </c>
      <c r="E86" s="15">
        <f t="shared" ref="E86" si="87">E85/J85*100</f>
        <v>6.5476190476190483</v>
      </c>
      <c r="F86" s="15">
        <f t="shared" ref="F86" si="88">F85/J85*100</f>
        <v>39.285714285714285</v>
      </c>
      <c r="G86" s="15">
        <f t="shared" ref="G86" si="89">G85/J85*100</f>
        <v>26.190476190476193</v>
      </c>
      <c r="H86" s="15">
        <f t="shared" ref="H86" si="90">H85/J85*100</f>
        <v>20.833333333333336</v>
      </c>
      <c r="I86" s="15">
        <f t="shared" ref="I86" si="91">I85/J85*100</f>
        <v>7.1428571428571423</v>
      </c>
      <c r="J86" s="17"/>
      <c r="K86" s="16"/>
    </row>
    <row r="87" spans="1:11" ht="12" customHeight="1" x14ac:dyDescent="0.25">
      <c r="A87" s="135">
        <v>43</v>
      </c>
      <c r="B87" s="117"/>
      <c r="C87" s="133" t="s">
        <v>205</v>
      </c>
      <c r="D87" s="18" t="s">
        <v>30</v>
      </c>
      <c r="E87" s="18">
        <f>'ورود داده ها (فراوانی) '!AR$171</f>
        <v>13</v>
      </c>
      <c r="F87" s="18">
        <f>'ورود داده ها (فراوانی) '!AR$172</f>
        <v>42</v>
      </c>
      <c r="G87" s="18">
        <f>'ورود داده ها (فراوانی) '!AR$173</f>
        <v>57</v>
      </c>
      <c r="H87" s="18">
        <f>'ورود داده ها (فراوانی) '!AR$174</f>
        <v>44</v>
      </c>
      <c r="I87" s="18">
        <f>'ورود داده ها (فراوانی) '!AR$175</f>
        <v>12</v>
      </c>
      <c r="J87" s="12">
        <f>'ورود داده ها (فراوانی) '!AR$176</f>
        <v>168</v>
      </c>
      <c r="K87" s="13">
        <f t="shared" ref="K87" si="92">(E87*4+F87*3+G87*2+H87*1)/(J87-I87)</f>
        <v>2.1538461538461537</v>
      </c>
    </row>
    <row r="88" spans="1:11" ht="12" customHeight="1" thickBot="1" x14ac:dyDescent="0.3">
      <c r="A88" s="136"/>
      <c r="B88" s="117"/>
      <c r="C88" s="134"/>
      <c r="D88" s="14" t="s">
        <v>31</v>
      </c>
      <c r="E88" s="15">
        <f t="shared" ref="E88" si="93">E87/J87*100</f>
        <v>7.7380952380952381</v>
      </c>
      <c r="F88" s="15">
        <f t="shared" ref="F88" si="94">F87/J87*100</f>
        <v>25</v>
      </c>
      <c r="G88" s="15">
        <f t="shared" ref="G88" si="95">G87/J87*100</f>
        <v>33.928571428571431</v>
      </c>
      <c r="H88" s="15">
        <f t="shared" ref="H88" si="96">H87/J87*100</f>
        <v>26.190476190476193</v>
      </c>
      <c r="I88" s="15">
        <f t="shared" ref="I88" si="97">I87/J87*100</f>
        <v>7.1428571428571423</v>
      </c>
      <c r="J88" s="17"/>
      <c r="K88" s="16"/>
    </row>
    <row r="89" spans="1:11" ht="12" customHeight="1" x14ac:dyDescent="0.25">
      <c r="A89" s="135">
        <v>44</v>
      </c>
      <c r="B89" s="117"/>
      <c r="C89" s="133" t="s">
        <v>180</v>
      </c>
      <c r="D89" s="18" t="s">
        <v>30</v>
      </c>
      <c r="E89" s="18">
        <f>'ورود داده ها (فراوانی) '!AS$171</f>
        <v>5</v>
      </c>
      <c r="F89" s="18">
        <f>'ورود داده ها (فراوانی) '!AS$172</f>
        <v>49</v>
      </c>
      <c r="G89" s="18">
        <f>'ورود داده ها (فراوانی) '!AS$173</f>
        <v>50</v>
      </c>
      <c r="H89" s="18">
        <f>'ورود داده ها (فراوانی) '!AS$174</f>
        <v>52</v>
      </c>
      <c r="I89" s="18">
        <f>'ورود داده ها (فراوانی) '!AS$175</f>
        <v>12</v>
      </c>
      <c r="J89" s="12">
        <f>'ورود داده ها (فراوانی) '!AS$176</f>
        <v>168</v>
      </c>
      <c r="K89" s="13">
        <f t="shared" ref="K89" si="98">(E89*4+F89*3+G89*2+H89*1)/(J89-I89)</f>
        <v>2.0448717948717947</v>
      </c>
    </row>
    <row r="90" spans="1:11" ht="12" customHeight="1" thickBot="1" x14ac:dyDescent="0.3">
      <c r="A90" s="136"/>
      <c r="B90" s="117"/>
      <c r="C90" s="134"/>
      <c r="D90" s="14" t="s">
        <v>31</v>
      </c>
      <c r="E90" s="15">
        <f t="shared" ref="E90" si="99">E89/J89*100</f>
        <v>2.9761904761904758</v>
      </c>
      <c r="F90" s="15">
        <f t="shared" ref="F90" si="100">F89/J89*100</f>
        <v>29.166666666666668</v>
      </c>
      <c r="G90" s="15">
        <f t="shared" ref="G90" si="101">G89/J89*100</f>
        <v>29.761904761904763</v>
      </c>
      <c r="H90" s="15">
        <f t="shared" ref="H90" si="102">H89/J89*100</f>
        <v>30.952380952380953</v>
      </c>
      <c r="I90" s="15">
        <f t="shared" ref="I90" si="103">I89/J89*100</f>
        <v>7.1428571428571423</v>
      </c>
      <c r="J90" s="17"/>
      <c r="K90" s="16"/>
    </row>
    <row r="91" spans="1:11" ht="12" customHeight="1" x14ac:dyDescent="0.25">
      <c r="A91" s="135">
        <v>45</v>
      </c>
      <c r="B91" s="117"/>
      <c r="C91" s="133" t="s">
        <v>181</v>
      </c>
      <c r="D91" s="18" t="s">
        <v>30</v>
      </c>
      <c r="E91" s="18">
        <f>'ورود داده ها (فراوانی) '!AT$171</f>
        <v>2</v>
      </c>
      <c r="F91" s="18">
        <f>'ورود داده ها (فراوانی) '!AT$172</f>
        <v>18</v>
      </c>
      <c r="G91" s="18">
        <f>'ورود داده ها (فراوانی) '!AT$173</f>
        <v>25</v>
      </c>
      <c r="H91" s="18">
        <f>'ورود داده ها (فراوانی) '!AT$174</f>
        <v>111</v>
      </c>
      <c r="I91" s="18">
        <f>'ورود داده ها (فراوانی) '!AT$175</f>
        <v>12</v>
      </c>
      <c r="J91" s="12">
        <f>'ورود داده ها (فراوانی) '!AT$176</f>
        <v>168</v>
      </c>
      <c r="K91" s="13">
        <f t="shared" ref="K91" si="104">(E91*4+F91*3+G91*2+H91*1)/(J91-I91)</f>
        <v>1.4294871794871795</v>
      </c>
    </row>
    <row r="92" spans="1:11" ht="12" customHeight="1" thickBot="1" x14ac:dyDescent="0.3">
      <c r="A92" s="136"/>
      <c r="B92" s="117"/>
      <c r="C92" s="134"/>
      <c r="D92" s="14" t="s">
        <v>31</v>
      </c>
      <c r="E92" s="15">
        <f t="shared" ref="E92" si="105">E91/J91*100</f>
        <v>1.1904761904761905</v>
      </c>
      <c r="F92" s="15">
        <f t="shared" ref="F92" si="106">F91/J91*100</f>
        <v>10.714285714285714</v>
      </c>
      <c r="G92" s="15">
        <f t="shared" ref="G92" si="107">G91/J91*100</f>
        <v>14.880952380952381</v>
      </c>
      <c r="H92" s="15">
        <f t="shared" ref="H92" si="108">H91/J91*100</f>
        <v>66.071428571428569</v>
      </c>
      <c r="I92" s="15">
        <f t="shared" ref="I92" si="109">I91/J91*100</f>
        <v>7.1428571428571423</v>
      </c>
      <c r="J92" s="17"/>
      <c r="K92" s="16"/>
    </row>
    <row r="93" spans="1:11" ht="12" customHeight="1" x14ac:dyDescent="0.25">
      <c r="A93" s="135">
        <v>46</v>
      </c>
      <c r="B93" s="117"/>
      <c r="C93" s="133" t="s">
        <v>125</v>
      </c>
      <c r="D93" s="18" t="s">
        <v>30</v>
      </c>
      <c r="E93" s="18">
        <f>'ورود داده ها (فراوانی) '!AU$171</f>
        <v>7</v>
      </c>
      <c r="F93" s="18">
        <f>'ورود داده ها (فراوانی) '!AU$172</f>
        <v>54</v>
      </c>
      <c r="G93" s="18">
        <f>'ورود داده ها (فراوانی) '!AU$173</f>
        <v>45</v>
      </c>
      <c r="H93" s="18">
        <f>'ورود داده ها (فراوانی) '!AU$174</f>
        <v>50</v>
      </c>
      <c r="I93" s="18">
        <f>'ورود داده ها (فراوانی) '!AU$175</f>
        <v>12</v>
      </c>
      <c r="J93" s="12">
        <f>'ورود داده ها (فراوانی) '!AU$176</f>
        <v>168</v>
      </c>
      <c r="K93" s="13">
        <f t="shared" ref="K93" si="110">(E93*4+F93*3+G93*2+H93*1)/(J93-I93)</f>
        <v>2.1153846153846154</v>
      </c>
    </row>
    <row r="94" spans="1:11" ht="12" customHeight="1" thickBot="1" x14ac:dyDescent="0.3">
      <c r="A94" s="136"/>
      <c r="B94" s="117"/>
      <c r="C94" s="134"/>
      <c r="D94" s="14" t="s">
        <v>31</v>
      </c>
      <c r="E94" s="15">
        <f t="shared" ref="E94" si="111">E93/J93*100</f>
        <v>4.1666666666666661</v>
      </c>
      <c r="F94" s="15">
        <f t="shared" ref="F94" si="112">F93/J93*100</f>
        <v>32.142857142857146</v>
      </c>
      <c r="G94" s="15">
        <f t="shared" ref="G94" si="113">G93/J93*100</f>
        <v>26.785714285714285</v>
      </c>
      <c r="H94" s="15">
        <f t="shared" ref="H94" si="114">H93/J93*100</f>
        <v>29.761904761904763</v>
      </c>
      <c r="I94" s="15">
        <f t="shared" ref="I94" si="115">I93/J93*100</f>
        <v>7.1428571428571423</v>
      </c>
      <c r="J94" s="17"/>
      <c r="K94" s="16"/>
    </row>
    <row r="95" spans="1:11" ht="12" customHeight="1" x14ac:dyDescent="0.25">
      <c r="A95" s="135">
        <v>47</v>
      </c>
      <c r="B95" s="117"/>
      <c r="C95" s="133" t="s">
        <v>126</v>
      </c>
      <c r="D95" s="18" t="s">
        <v>30</v>
      </c>
      <c r="E95" s="18">
        <f>'ورود داده ها (فراوانی) '!AV$171</f>
        <v>6</v>
      </c>
      <c r="F95" s="18">
        <f>'ورود داده ها (فراوانی) '!AV$172</f>
        <v>35</v>
      </c>
      <c r="G95" s="18">
        <f>'ورود داده ها (فراوانی) '!AV$173</f>
        <v>56</v>
      </c>
      <c r="H95" s="18">
        <f>'ورود داده ها (فراوانی) '!AV$174</f>
        <v>59</v>
      </c>
      <c r="I95" s="18">
        <f>'ورود داده ها (فراوانی) '!AV$175</f>
        <v>12</v>
      </c>
      <c r="J95" s="12">
        <f>'ورود داده ها (فراوانی) '!AV$176</f>
        <v>168</v>
      </c>
      <c r="K95" s="13">
        <f t="shared" ref="K95" si="116">(E95*4+F95*3+G95*2+H95*1)/(J95-I95)</f>
        <v>1.9230769230769231</v>
      </c>
    </row>
    <row r="96" spans="1:11" ht="12" customHeight="1" thickBot="1" x14ac:dyDescent="0.3">
      <c r="A96" s="136"/>
      <c r="B96" s="117"/>
      <c r="C96" s="134"/>
      <c r="D96" s="14" t="s">
        <v>31</v>
      </c>
      <c r="E96" s="15">
        <f t="shared" ref="E96" si="117">E95/J95*100</f>
        <v>3.5714285714285712</v>
      </c>
      <c r="F96" s="15">
        <f t="shared" ref="F96" si="118">F95/J95*100</f>
        <v>20.833333333333336</v>
      </c>
      <c r="G96" s="15">
        <f t="shared" ref="G96" si="119">G95/J95*100</f>
        <v>33.333333333333329</v>
      </c>
      <c r="H96" s="15">
        <f t="shared" ref="H96" si="120">H95/J95*100</f>
        <v>35.119047619047613</v>
      </c>
      <c r="I96" s="15">
        <f t="shared" ref="I96" si="121">I95/J95*100</f>
        <v>7.1428571428571423</v>
      </c>
      <c r="J96" s="17"/>
      <c r="K96" s="16"/>
    </row>
    <row r="97" spans="1:11" ht="12" customHeight="1" x14ac:dyDescent="0.25">
      <c r="A97" s="135">
        <v>48</v>
      </c>
      <c r="B97" s="117"/>
      <c r="C97" s="133" t="s">
        <v>182</v>
      </c>
      <c r="D97" s="18" t="s">
        <v>30</v>
      </c>
      <c r="E97" s="18">
        <f>'ورود داده ها (فراوانی) '!AW$171</f>
        <v>13</v>
      </c>
      <c r="F97" s="18">
        <f>'ورود داده ها (فراوانی) '!AW$172</f>
        <v>54</v>
      </c>
      <c r="G97" s="18">
        <f>'ورود داده ها (فراوانی) '!AW$173</f>
        <v>31</v>
      </c>
      <c r="H97" s="18">
        <f>'ورود داده ها (فراوانی) '!AW$174</f>
        <v>58</v>
      </c>
      <c r="I97" s="18">
        <f>'ورود داده ها (فراوانی) '!AW$175</f>
        <v>12</v>
      </c>
      <c r="J97" s="12">
        <f>'ورود داده ها (فراوانی) '!AW$176</f>
        <v>168</v>
      </c>
      <c r="K97" s="13">
        <f t="shared" ref="K97" si="122">(E97*4+F97*3+G97*2+H97*1)/(J97-I97)</f>
        <v>2.141025641025641</v>
      </c>
    </row>
    <row r="98" spans="1:11" ht="12" customHeight="1" thickBot="1" x14ac:dyDescent="0.3">
      <c r="A98" s="136"/>
      <c r="B98" s="117"/>
      <c r="C98" s="134"/>
      <c r="D98" s="14" t="s">
        <v>31</v>
      </c>
      <c r="E98" s="15">
        <f t="shared" ref="E98" si="123">E97/J97*100</f>
        <v>7.7380952380952381</v>
      </c>
      <c r="F98" s="15">
        <f t="shared" ref="F98" si="124">F97/J97*100</f>
        <v>32.142857142857146</v>
      </c>
      <c r="G98" s="15">
        <f t="shared" ref="G98" si="125">G97/J97*100</f>
        <v>18.452380952380953</v>
      </c>
      <c r="H98" s="15">
        <f t="shared" ref="H98" si="126">H97/J97*100</f>
        <v>34.523809523809526</v>
      </c>
      <c r="I98" s="15">
        <f t="shared" ref="I98" si="127">I97/J97*100</f>
        <v>7.1428571428571423</v>
      </c>
      <c r="J98" s="17"/>
      <c r="K98" s="16"/>
    </row>
    <row r="99" spans="1:11" ht="12" customHeight="1" x14ac:dyDescent="0.25">
      <c r="A99" s="135">
        <v>49</v>
      </c>
      <c r="B99" s="117"/>
      <c r="C99" s="133" t="s">
        <v>127</v>
      </c>
      <c r="D99" s="18" t="s">
        <v>30</v>
      </c>
      <c r="E99" s="18">
        <f>'ورود داده ها (فراوانی) '!AX$171</f>
        <v>9</v>
      </c>
      <c r="F99" s="18">
        <f>'ورود داده ها (فراوانی) '!AX$172</f>
        <v>24</v>
      </c>
      <c r="G99" s="18">
        <f>'ورود داده ها (فراوانی) '!AX$173</f>
        <v>54</v>
      </c>
      <c r="H99" s="18">
        <f>'ورود داده ها (فراوانی) '!AX$174</f>
        <v>69</v>
      </c>
      <c r="I99" s="18">
        <f>'ورود داده ها (فراوانی) '!AX$175</f>
        <v>12</v>
      </c>
      <c r="J99" s="12">
        <f>'ورود داده ها (فراوانی) '!AX$176</f>
        <v>168</v>
      </c>
      <c r="K99" s="13">
        <f t="shared" ref="K99" si="128">(E99*4+F99*3+G99*2+H99*1)/(J99-I99)</f>
        <v>1.8269230769230769</v>
      </c>
    </row>
    <row r="100" spans="1:11" ht="12" customHeight="1" thickBot="1" x14ac:dyDescent="0.3">
      <c r="A100" s="136"/>
      <c r="B100" s="117"/>
      <c r="C100" s="134"/>
      <c r="D100" s="14" t="s">
        <v>31</v>
      </c>
      <c r="E100" s="15">
        <f t="shared" ref="E100" si="129">E99/J99*100</f>
        <v>5.3571428571428568</v>
      </c>
      <c r="F100" s="15">
        <f t="shared" ref="F100" si="130">F99/J99*100</f>
        <v>14.285714285714285</v>
      </c>
      <c r="G100" s="15">
        <f t="shared" ref="G100" si="131">G99/J99*100</f>
        <v>32.142857142857146</v>
      </c>
      <c r="H100" s="15">
        <f t="shared" ref="H100" si="132">H99/J99*100</f>
        <v>41.071428571428569</v>
      </c>
      <c r="I100" s="15">
        <f t="shared" ref="I100" si="133">I99/J99*100</f>
        <v>7.1428571428571423</v>
      </c>
      <c r="J100" s="17"/>
      <c r="K100" s="16"/>
    </row>
    <row r="101" spans="1:11" ht="12" customHeight="1" x14ac:dyDescent="0.25">
      <c r="A101" s="135">
        <v>50</v>
      </c>
      <c r="B101" s="117"/>
      <c r="C101" s="133" t="s">
        <v>183</v>
      </c>
      <c r="D101" s="18" t="s">
        <v>30</v>
      </c>
      <c r="E101" s="18">
        <f>'ورود داده ها (فراوانی) '!AY$171</f>
        <v>7</v>
      </c>
      <c r="F101" s="18">
        <f>'ورود داده ها (فراوانی) '!AY$172</f>
        <v>46</v>
      </c>
      <c r="G101" s="18">
        <f>'ورود داده ها (فراوانی) '!AY$173</f>
        <v>58</v>
      </c>
      <c r="H101" s="18">
        <f>'ورود داده ها (فراوانی) '!AY$174</f>
        <v>45</v>
      </c>
      <c r="I101" s="18">
        <f>'ورود داده ها (فراوانی) '!AY$175</f>
        <v>12</v>
      </c>
      <c r="J101" s="12">
        <f>'ورود داده ها (فراوانی) '!AY$176</f>
        <v>168</v>
      </c>
      <c r="K101" s="13">
        <f t="shared" ref="K101" si="134">(E101*4+F101*3+G101*2+H101*1)/(J101-I101)</f>
        <v>2.0961538461538463</v>
      </c>
    </row>
    <row r="102" spans="1:11" ht="12" customHeight="1" thickBot="1" x14ac:dyDescent="0.3">
      <c r="A102" s="136"/>
      <c r="B102" s="117"/>
      <c r="C102" s="134"/>
      <c r="D102" s="14" t="s">
        <v>31</v>
      </c>
      <c r="E102" s="15">
        <f t="shared" ref="E102" si="135">E101/J101*100</f>
        <v>4.1666666666666661</v>
      </c>
      <c r="F102" s="15">
        <f t="shared" ref="F102" si="136">F101/J101*100</f>
        <v>27.380952380952383</v>
      </c>
      <c r="G102" s="15">
        <f t="shared" ref="G102" si="137">G101/J101*100</f>
        <v>34.523809523809526</v>
      </c>
      <c r="H102" s="15">
        <f t="shared" ref="H102" si="138">H101/J101*100</f>
        <v>26.785714285714285</v>
      </c>
      <c r="I102" s="15">
        <f t="shared" ref="I102" si="139">I101/J101*100</f>
        <v>7.1428571428571423</v>
      </c>
      <c r="J102" s="17"/>
      <c r="K102" s="16"/>
    </row>
    <row r="103" spans="1:11" ht="12" customHeight="1" x14ac:dyDescent="0.25">
      <c r="A103" s="135">
        <v>51</v>
      </c>
      <c r="B103" s="117"/>
      <c r="C103" s="133" t="s">
        <v>129</v>
      </c>
      <c r="D103" s="18" t="s">
        <v>30</v>
      </c>
      <c r="E103" s="18">
        <f>'ورود داده ها (فراوانی) '!AZ$171</f>
        <v>10</v>
      </c>
      <c r="F103" s="18">
        <f>'ورود داده ها (فراوانی) '!AZ$172</f>
        <v>33</v>
      </c>
      <c r="G103" s="18">
        <f>'ورود داده ها (فراوانی) '!AZ$173</f>
        <v>47</v>
      </c>
      <c r="H103" s="18">
        <f>'ورود داده ها (فراوانی) '!AZ$174</f>
        <v>66</v>
      </c>
      <c r="I103" s="18">
        <f>'ورود داده ها (فراوانی) '!AZ$175</f>
        <v>12</v>
      </c>
      <c r="J103" s="12">
        <f>'ورود داده ها (فراوانی) '!AZ$176</f>
        <v>168</v>
      </c>
      <c r="K103" s="13">
        <f t="shared" ref="K103" si="140">(E103*4+F103*3+G103*2+H103*1)/(J103-I103)</f>
        <v>1.9166666666666667</v>
      </c>
    </row>
    <row r="104" spans="1:11" ht="12" customHeight="1" thickBot="1" x14ac:dyDescent="0.3">
      <c r="A104" s="136"/>
      <c r="B104" s="118"/>
      <c r="C104" s="134"/>
      <c r="D104" s="14" t="s">
        <v>31</v>
      </c>
      <c r="E104" s="15">
        <f t="shared" ref="E104" si="141">E103/J103*100</f>
        <v>5.9523809523809517</v>
      </c>
      <c r="F104" s="15">
        <f t="shared" ref="F104" si="142">F103/J103*100</f>
        <v>19.642857142857142</v>
      </c>
      <c r="G104" s="15">
        <f t="shared" ref="G104" si="143">G103/J103*100</f>
        <v>27.976190476190478</v>
      </c>
      <c r="H104" s="15">
        <f t="shared" ref="H104" si="144">H103/J103*100</f>
        <v>39.285714285714285</v>
      </c>
      <c r="I104" s="15">
        <f t="shared" ref="I104" si="145">I103/J103*100</f>
        <v>7.1428571428571423</v>
      </c>
      <c r="J104" s="17"/>
      <c r="K104" s="16"/>
    </row>
    <row r="105" spans="1:11" ht="12" customHeight="1" x14ac:dyDescent="0.25">
      <c r="A105" s="135">
        <v>52</v>
      </c>
      <c r="B105" s="116" t="s">
        <v>158</v>
      </c>
      <c r="C105" s="133" t="s">
        <v>184</v>
      </c>
      <c r="D105" s="18" t="s">
        <v>30</v>
      </c>
      <c r="E105" s="18">
        <f>'ورود داده ها (فراوانی) '!BA$171</f>
        <v>5</v>
      </c>
      <c r="F105" s="18">
        <f>'ورود داده ها (فراوانی) '!BA$172</f>
        <v>30</v>
      </c>
      <c r="G105" s="18">
        <f>'ورود داده ها (فراوانی) '!BA$173</f>
        <v>46</v>
      </c>
      <c r="H105" s="18">
        <f>'ورود داده ها (فراوانی) '!BA$174</f>
        <v>75</v>
      </c>
      <c r="I105" s="18">
        <f>'ورود داده ها (فراوانی) '!BA$175</f>
        <v>12</v>
      </c>
      <c r="J105" s="12">
        <f>'ورود داده ها (فراوانی) '!BA$176</f>
        <v>168</v>
      </c>
      <c r="K105" s="13">
        <f t="shared" ref="K105" si="146">(E105*4+F105*3+G105*2+H105*1)/(J105-I105)</f>
        <v>1.7756410256410255</v>
      </c>
    </row>
    <row r="106" spans="1:11" ht="12" customHeight="1" thickBot="1" x14ac:dyDescent="0.3">
      <c r="A106" s="136"/>
      <c r="B106" s="117"/>
      <c r="C106" s="134"/>
      <c r="D106" s="14" t="s">
        <v>31</v>
      </c>
      <c r="E106" s="15">
        <f t="shared" ref="E106" si="147">E105/J105*100</f>
        <v>2.9761904761904758</v>
      </c>
      <c r="F106" s="15">
        <f t="shared" ref="F106" si="148">F105/J105*100</f>
        <v>17.857142857142858</v>
      </c>
      <c r="G106" s="15">
        <f t="shared" ref="G106" si="149">G105/J105*100</f>
        <v>27.380952380952383</v>
      </c>
      <c r="H106" s="15">
        <f t="shared" ref="H106" si="150">H105/J105*100</f>
        <v>44.642857142857146</v>
      </c>
      <c r="I106" s="15">
        <f t="shared" ref="I106" si="151">I105/J105*100</f>
        <v>7.1428571428571423</v>
      </c>
      <c r="J106" s="17"/>
      <c r="K106" s="16"/>
    </row>
    <row r="107" spans="1:11" ht="12" customHeight="1" x14ac:dyDescent="0.25">
      <c r="A107" s="135">
        <v>53</v>
      </c>
      <c r="B107" s="117"/>
      <c r="C107" s="133" t="s">
        <v>185</v>
      </c>
      <c r="D107" s="18" t="s">
        <v>30</v>
      </c>
      <c r="E107" s="18">
        <f>'ورود داده ها (فراوانی) '!BB$171</f>
        <v>6</v>
      </c>
      <c r="F107" s="18">
        <f>'ورود داده ها (فراوانی) '!BB$172</f>
        <v>50</v>
      </c>
      <c r="G107" s="18">
        <f>'ورود داده ها (فراوانی) '!BB$173</f>
        <v>49</v>
      </c>
      <c r="H107" s="18">
        <f>'ورود داده ها (فراوانی) '!BB$174</f>
        <v>51</v>
      </c>
      <c r="I107" s="18">
        <f>'ورود داده ها (فراوانی) '!BB$175</f>
        <v>12</v>
      </c>
      <c r="J107" s="12">
        <f>'ورود داده ها (فراوانی) '!BB$176</f>
        <v>168</v>
      </c>
      <c r="K107" s="13">
        <f t="shared" ref="K107" si="152">(E107*4+F107*3+G107*2+H107*1)/(J107-I107)</f>
        <v>2.0705128205128207</v>
      </c>
    </row>
    <row r="108" spans="1:11" ht="12" customHeight="1" thickBot="1" x14ac:dyDescent="0.3">
      <c r="A108" s="136"/>
      <c r="B108" s="117"/>
      <c r="C108" s="134"/>
      <c r="D108" s="14" t="s">
        <v>31</v>
      </c>
      <c r="E108" s="15">
        <f t="shared" ref="E108" si="153">E107/J107*100</f>
        <v>3.5714285714285712</v>
      </c>
      <c r="F108" s="15">
        <f t="shared" ref="F108" si="154">F107/J107*100</f>
        <v>29.761904761904763</v>
      </c>
      <c r="G108" s="15">
        <f t="shared" ref="G108" si="155">G107/J107*100</f>
        <v>29.166666666666668</v>
      </c>
      <c r="H108" s="15">
        <f t="shared" ref="H108" si="156">H107/J107*100</f>
        <v>30.357142857142854</v>
      </c>
      <c r="I108" s="15">
        <f t="shared" ref="I108" si="157">I107/J107*100</f>
        <v>7.1428571428571423</v>
      </c>
      <c r="J108" s="17"/>
      <c r="K108" s="16"/>
    </row>
    <row r="109" spans="1:11" ht="12" customHeight="1" x14ac:dyDescent="0.25">
      <c r="A109" s="135">
        <v>54</v>
      </c>
      <c r="B109" s="117"/>
      <c r="C109" s="133" t="s">
        <v>186</v>
      </c>
      <c r="D109" s="18" t="s">
        <v>30</v>
      </c>
      <c r="E109" s="18">
        <f>'ورود داده ها (فراوانی) '!BC$171</f>
        <v>18</v>
      </c>
      <c r="F109" s="18">
        <f>'ورود داده ها (فراوانی) '!BC$172</f>
        <v>66</v>
      </c>
      <c r="G109" s="18">
        <f>'ورود داده ها (فراوانی) '!BC$173</f>
        <v>43</v>
      </c>
      <c r="H109" s="18">
        <f>'ورود داده ها (فراوانی) '!BC$174</f>
        <v>29</v>
      </c>
      <c r="I109" s="18">
        <f>'ورود داده ها (فراوانی) '!BC$175</f>
        <v>12</v>
      </c>
      <c r="J109" s="12">
        <f>'ورود داده ها (فراوانی) '!BC$176</f>
        <v>168</v>
      </c>
      <c r="K109" s="13">
        <f t="shared" ref="K109" si="158">(E109*4+F109*3+G109*2+H109*1)/(J109-I109)</f>
        <v>2.4679487179487181</v>
      </c>
    </row>
    <row r="110" spans="1:11" ht="12" customHeight="1" thickBot="1" x14ac:dyDescent="0.3">
      <c r="A110" s="136"/>
      <c r="B110" s="117"/>
      <c r="C110" s="134"/>
      <c r="D110" s="14" t="s">
        <v>31</v>
      </c>
      <c r="E110" s="15">
        <f t="shared" ref="E110" si="159">E109/J109*100</f>
        <v>10.714285714285714</v>
      </c>
      <c r="F110" s="15">
        <f t="shared" ref="F110" si="160">F109/J109*100</f>
        <v>39.285714285714285</v>
      </c>
      <c r="G110" s="15">
        <f t="shared" ref="G110" si="161">G109/J109*100</f>
        <v>25.595238095238095</v>
      </c>
      <c r="H110" s="15">
        <f t="shared" ref="H110" si="162">H109/J109*100</f>
        <v>17.261904761904763</v>
      </c>
      <c r="I110" s="15">
        <f t="shared" ref="I110" si="163">I109/J109*100</f>
        <v>7.1428571428571423</v>
      </c>
      <c r="J110" s="17"/>
      <c r="K110" s="16"/>
    </row>
    <row r="111" spans="1:11" ht="12" customHeight="1" x14ac:dyDescent="0.25">
      <c r="A111" s="135">
        <v>55</v>
      </c>
      <c r="B111" s="117"/>
      <c r="C111" s="133" t="s">
        <v>187</v>
      </c>
      <c r="D111" s="18" t="s">
        <v>30</v>
      </c>
      <c r="E111" s="18">
        <f>'ورود داده ها (فراوانی) '!BD$171</f>
        <v>13</v>
      </c>
      <c r="F111" s="18">
        <f>'ورود داده ها (فراوانی) '!BD$172</f>
        <v>63</v>
      </c>
      <c r="G111" s="18">
        <f>'ورود داده ها (فراوانی) '!BD$173</f>
        <v>54</v>
      </c>
      <c r="H111" s="18">
        <f>'ورود داده ها (فراوانی) '!BD$174</f>
        <v>26</v>
      </c>
      <c r="I111" s="18">
        <f>'ورود داده ها (فراوانی) '!BD$175</f>
        <v>12</v>
      </c>
      <c r="J111" s="12">
        <f>'ورود داده ها (فراوانی) '!BD$176</f>
        <v>168</v>
      </c>
      <c r="K111" s="13">
        <f t="shared" ref="K111" si="164">(E111*4+F111*3+G111*2+H111*1)/(J111-I111)</f>
        <v>2.4038461538461537</v>
      </c>
    </row>
    <row r="112" spans="1:11" ht="12" customHeight="1" thickBot="1" x14ac:dyDescent="0.3">
      <c r="A112" s="136"/>
      <c r="B112" s="117"/>
      <c r="C112" s="134"/>
      <c r="D112" s="14" t="s">
        <v>31</v>
      </c>
      <c r="E112" s="15">
        <f t="shared" ref="E112" si="165">E111/J111*100</f>
        <v>7.7380952380952381</v>
      </c>
      <c r="F112" s="15">
        <f t="shared" ref="F112" si="166">F111/J111*100</f>
        <v>37.5</v>
      </c>
      <c r="G112" s="15">
        <f t="shared" ref="G112" si="167">G111/J111*100</f>
        <v>32.142857142857146</v>
      </c>
      <c r="H112" s="15">
        <f t="shared" ref="H112" si="168">H111/J111*100</f>
        <v>15.476190476190476</v>
      </c>
      <c r="I112" s="15">
        <f t="shared" ref="I112" si="169">I111/J111*100</f>
        <v>7.1428571428571423</v>
      </c>
      <c r="J112" s="17"/>
      <c r="K112" s="16"/>
    </row>
    <row r="113" spans="1:11" ht="12" customHeight="1" x14ac:dyDescent="0.25">
      <c r="A113" s="135">
        <v>56</v>
      </c>
      <c r="B113" s="117"/>
      <c r="C113" s="133" t="s">
        <v>188</v>
      </c>
      <c r="D113" s="18" t="s">
        <v>30</v>
      </c>
      <c r="E113" s="18">
        <f>'ورود داده ها (فراوانی) '!BE$171</f>
        <v>11</v>
      </c>
      <c r="F113" s="18">
        <f>'ورود داده ها (فراوانی) '!BE$172</f>
        <v>51</v>
      </c>
      <c r="G113" s="18">
        <f>'ورود داده ها (فراوانی) '!BE$173</f>
        <v>52</v>
      </c>
      <c r="H113" s="18">
        <f>'ورود داده ها (فراوانی) '!BE$174</f>
        <v>42</v>
      </c>
      <c r="I113" s="18">
        <f>'ورود داده ها (فراوانی) '!BE$175</f>
        <v>12</v>
      </c>
      <c r="J113" s="12">
        <f>'ورود داده ها (فراوانی) '!BE$176</f>
        <v>168</v>
      </c>
      <c r="K113" s="13">
        <f t="shared" ref="K113" si="170">(E113*4+F113*3+G113*2+H113*1)/(J113-I113)</f>
        <v>2.1987179487179489</v>
      </c>
    </row>
    <row r="114" spans="1:11" ht="12" customHeight="1" thickBot="1" x14ac:dyDescent="0.3">
      <c r="A114" s="136"/>
      <c r="B114" s="117"/>
      <c r="C114" s="134"/>
      <c r="D114" s="14" t="s">
        <v>31</v>
      </c>
      <c r="E114" s="15">
        <f t="shared" ref="E114" si="171">E113/J113*100</f>
        <v>6.5476190476190483</v>
      </c>
      <c r="F114" s="15">
        <f t="shared" ref="F114" si="172">F113/J113*100</f>
        <v>30.357142857142854</v>
      </c>
      <c r="G114" s="15">
        <f t="shared" ref="G114" si="173">G113/J113*100</f>
        <v>30.952380952380953</v>
      </c>
      <c r="H114" s="15">
        <f t="shared" ref="H114" si="174">H113/J113*100</f>
        <v>25</v>
      </c>
      <c r="I114" s="15">
        <f t="shared" ref="I114" si="175">I113/J113*100</f>
        <v>7.1428571428571423</v>
      </c>
      <c r="J114" s="17"/>
      <c r="K114" s="16"/>
    </row>
    <row r="115" spans="1:11" ht="12" customHeight="1" x14ac:dyDescent="0.25">
      <c r="A115" s="135">
        <v>57</v>
      </c>
      <c r="B115" s="117"/>
      <c r="C115" s="133" t="s">
        <v>189</v>
      </c>
      <c r="D115" s="18" t="s">
        <v>30</v>
      </c>
      <c r="E115" s="18">
        <f>'ورود داده ها (فراوانی) '!BF$171</f>
        <v>5</v>
      </c>
      <c r="F115" s="18">
        <f>'ورود داده ها (فراوانی) '!BF$172</f>
        <v>50</v>
      </c>
      <c r="G115" s="18">
        <f>'ورود داده ها (فراوانی) '!BF$173</f>
        <v>58</v>
      </c>
      <c r="H115" s="18">
        <f>'ورود داده ها (فراوانی) '!BF$174</f>
        <v>43</v>
      </c>
      <c r="I115" s="18">
        <f>'ورود داده ها (فراوانی) '!BF$175</f>
        <v>12</v>
      </c>
      <c r="J115" s="12">
        <f>'ورود داده ها (فراوانی) '!BF$176</f>
        <v>168</v>
      </c>
      <c r="K115" s="13">
        <f t="shared" ref="K115" si="176">(E115*4+F115*3+G115*2+H115*1)/(J115-I115)</f>
        <v>2.108974358974359</v>
      </c>
    </row>
    <row r="116" spans="1:11" ht="12" customHeight="1" thickBot="1" x14ac:dyDescent="0.3">
      <c r="A116" s="136"/>
      <c r="B116" s="117"/>
      <c r="C116" s="134"/>
      <c r="D116" s="14" t="s">
        <v>31</v>
      </c>
      <c r="E116" s="15">
        <f t="shared" ref="E116" si="177">E115/J115*100</f>
        <v>2.9761904761904758</v>
      </c>
      <c r="F116" s="15">
        <f t="shared" ref="F116" si="178">F115/J115*100</f>
        <v>29.761904761904763</v>
      </c>
      <c r="G116" s="15">
        <f t="shared" ref="G116" si="179">G115/J115*100</f>
        <v>34.523809523809526</v>
      </c>
      <c r="H116" s="15">
        <f t="shared" ref="H116" si="180">H115/J115*100</f>
        <v>25.595238095238095</v>
      </c>
      <c r="I116" s="15">
        <f t="shared" ref="I116" si="181">I115/J115*100</f>
        <v>7.1428571428571423</v>
      </c>
      <c r="J116" s="17"/>
      <c r="K116" s="16"/>
    </row>
    <row r="117" spans="1:11" ht="12" customHeight="1" x14ac:dyDescent="0.25">
      <c r="A117" s="135">
        <v>58</v>
      </c>
      <c r="B117" s="117"/>
      <c r="C117" s="133" t="s">
        <v>190</v>
      </c>
      <c r="D117" s="18" t="s">
        <v>30</v>
      </c>
      <c r="E117" s="18">
        <f>'ورود داده ها (فراوانی) '!BG$171</f>
        <v>7</v>
      </c>
      <c r="F117" s="18">
        <f>'ورود داده ها (فراوانی) '!BG$172</f>
        <v>37</v>
      </c>
      <c r="G117" s="18">
        <f>'ورود داده ها (فراوانی) '!BG$173</f>
        <v>57</v>
      </c>
      <c r="H117" s="18">
        <f>'ورود داده ها (فراوانی) '!BG$174</f>
        <v>55</v>
      </c>
      <c r="I117" s="18">
        <f>'ورود داده ها (فراوانی) '!BG$175</f>
        <v>12</v>
      </c>
      <c r="J117" s="12">
        <f>'ورود داده ها (فراوانی) '!BG$176</f>
        <v>168</v>
      </c>
      <c r="K117" s="13">
        <f t="shared" ref="K117" si="182">(E117*4+F117*3+G117*2+H117*1)/(J117-I117)</f>
        <v>1.9743589743589745</v>
      </c>
    </row>
    <row r="118" spans="1:11" ht="12" customHeight="1" thickBot="1" x14ac:dyDescent="0.3">
      <c r="A118" s="136"/>
      <c r="B118" s="117"/>
      <c r="C118" s="134"/>
      <c r="D118" s="14" t="s">
        <v>31</v>
      </c>
      <c r="E118" s="15">
        <f t="shared" ref="E118" si="183">E117/J117*100</f>
        <v>4.1666666666666661</v>
      </c>
      <c r="F118" s="15">
        <f t="shared" ref="F118" si="184">F117/J117*100</f>
        <v>22.023809523809522</v>
      </c>
      <c r="G118" s="15">
        <f t="shared" ref="G118" si="185">G117/J117*100</f>
        <v>33.928571428571431</v>
      </c>
      <c r="H118" s="15">
        <f t="shared" ref="H118" si="186">H117/J117*100</f>
        <v>32.738095238095241</v>
      </c>
      <c r="I118" s="15">
        <f t="shared" ref="I118" si="187">I117/J117*100</f>
        <v>7.1428571428571423</v>
      </c>
      <c r="J118" s="17"/>
      <c r="K118" s="16"/>
    </row>
    <row r="119" spans="1:11" ht="12" customHeight="1" x14ac:dyDescent="0.25">
      <c r="A119" s="135">
        <v>59</v>
      </c>
      <c r="B119" s="117"/>
      <c r="C119" s="133" t="s">
        <v>191</v>
      </c>
      <c r="D119" s="18" t="s">
        <v>30</v>
      </c>
      <c r="E119" s="18">
        <f>'ورود داده ها (فراوانی) '!BH$171</f>
        <v>6</v>
      </c>
      <c r="F119" s="18">
        <f>'ورود داده ها (فراوانی) '!BH$172</f>
        <v>40</v>
      </c>
      <c r="G119" s="18">
        <f>'ورود داده ها (فراوانی) '!BH$173</f>
        <v>63</v>
      </c>
      <c r="H119" s="18">
        <f>'ورود داده ها (فراوانی) '!BH$174</f>
        <v>47</v>
      </c>
      <c r="I119" s="18">
        <f>'ورود داده ها (فراوانی) '!BH$175</f>
        <v>12</v>
      </c>
      <c r="J119" s="12">
        <f>'ورود داده ها (فراوانی) '!BH$176</f>
        <v>168</v>
      </c>
      <c r="K119" s="13">
        <f t="shared" ref="K119" si="188">(E119*4+F119*3+G119*2+H119*1)/(J119-I119)</f>
        <v>2.0320512820512819</v>
      </c>
    </row>
    <row r="120" spans="1:11" ht="12" customHeight="1" thickBot="1" x14ac:dyDescent="0.3">
      <c r="A120" s="136"/>
      <c r="B120" s="117"/>
      <c r="C120" s="134"/>
      <c r="D120" s="14" t="s">
        <v>31</v>
      </c>
      <c r="E120" s="15">
        <f t="shared" ref="E120" si="189">E119/J119*100</f>
        <v>3.5714285714285712</v>
      </c>
      <c r="F120" s="15">
        <f t="shared" ref="F120" si="190">F119/J119*100</f>
        <v>23.809523809523807</v>
      </c>
      <c r="G120" s="15">
        <f t="shared" ref="G120" si="191">G119/J119*100</f>
        <v>37.5</v>
      </c>
      <c r="H120" s="15">
        <f t="shared" ref="H120" si="192">H119/J119*100</f>
        <v>27.976190476190478</v>
      </c>
      <c r="I120" s="15">
        <f t="shared" ref="I120" si="193">I119/J119*100</f>
        <v>7.1428571428571423</v>
      </c>
      <c r="J120" s="17"/>
      <c r="K120" s="16"/>
    </row>
    <row r="121" spans="1:11" ht="12" customHeight="1" x14ac:dyDescent="0.25">
      <c r="A121" s="135">
        <v>60</v>
      </c>
      <c r="B121" s="117"/>
      <c r="C121" s="133" t="s">
        <v>192</v>
      </c>
      <c r="D121" s="18" t="s">
        <v>30</v>
      </c>
      <c r="E121" s="18">
        <f>'ورود داده ها (فراوانی) '!BI$171</f>
        <v>5</v>
      </c>
      <c r="F121" s="18">
        <f>'ورود داده ها (فراوانی) '!BI$172</f>
        <v>43</v>
      </c>
      <c r="G121" s="18">
        <f>'ورود داده ها (فراوانی) '!BI$173</f>
        <v>53</v>
      </c>
      <c r="H121" s="18">
        <f>'ورود داده ها (فراوانی) '!BI$174</f>
        <v>55</v>
      </c>
      <c r="I121" s="18">
        <f>'ورود داده ها (فراوانی) '!BI$175</f>
        <v>12</v>
      </c>
      <c r="J121" s="12">
        <f>'ورود داده ها (فراوانی) '!BI$176</f>
        <v>168</v>
      </c>
      <c r="K121" s="13">
        <f t="shared" ref="K121" si="194">(E121*4+F121*3+G121*2+H121*1)/(J121-I121)</f>
        <v>1.9871794871794872</v>
      </c>
    </row>
    <row r="122" spans="1:11" ht="12" customHeight="1" thickBot="1" x14ac:dyDescent="0.3">
      <c r="A122" s="136"/>
      <c r="B122" s="117"/>
      <c r="C122" s="134"/>
      <c r="D122" s="14" t="s">
        <v>31</v>
      </c>
      <c r="E122" s="15">
        <f t="shared" ref="E122" si="195">E121/J121*100</f>
        <v>2.9761904761904758</v>
      </c>
      <c r="F122" s="15">
        <f t="shared" ref="F122" si="196">F121/J121*100</f>
        <v>25.595238095238095</v>
      </c>
      <c r="G122" s="15">
        <f t="shared" ref="G122" si="197">G121/J121*100</f>
        <v>31.547619047619047</v>
      </c>
      <c r="H122" s="15">
        <f t="shared" ref="H122" si="198">H121/J121*100</f>
        <v>32.738095238095241</v>
      </c>
      <c r="I122" s="15">
        <f t="shared" ref="I122" si="199">I121/J121*100</f>
        <v>7.1428571428571423</v>
      </c>
      <c r="J122" s="17"/>
      <c r="K122" s="16"/>
    </row>
    <row r="123" spans="1:11" ht="12" customHeight="1" x14ac:dyDescent="0.25">
      <c r="A123" s="135">
        <v>61</v>
      </c>
      <c r="B123" s="117"/>
      <c r="C123" s="133" t="s">
        <v>193</v>
      </c>
      <c r="D123" s="18" t="s">
        <v>30</v>
      </c>
      <c r="E123" s="18">
        <f>'ورود داده ها (فراوانی) '!BJ$171</f>
        <v>8</v>
      </c>
      <c r="F123" s="18">
        <f>'ورود داده ها (فراوانی) '!BJ$172</f>
        <v>47</v>
      </c>
      <c r="G123" s="18">
        <f>'ورود داده ها (فراوانی) '!BJ$173</f>
        <v>43</v>
      </c>
      <c r="H123" s="18">
        <f>'ورود داده ها (فراوانی) '!BJ$174</f>
        <v>58</v>
      </c>
      <c r="I123" s="18">
        <f>'ورود داده ها (فراوانی) '!BJ$175</f>
        <v>12</v>
      </c>
      <c r="J123" s="12">
        <f>'ورود داده ها (فراوانی) '!BJ$176</f>
        <v>168</v>
      </c>
      <c r="K123" s="13">
        <f t="shared" ref="K123" si="200">(E123*4+F123*3+G123*2+H123*1)/(J123-I123)</f>
        <v>2.0320512820512819</v>
      </c>
    </row>
    <row r="124" spans="1:11" ht="12" customHeight="1" thickBot="1" x14ac:dyDescent="0.3">
      <c r="A124" s="136"/>
      <c r="B124" s="117"/>
      <c r="C124" s="134"/>
      <c r="D124" s="14" t="s">
        <v>31</v>
      </c>
      <c r="E124" s="15">
        <f t="shared" ref="E124" si="201">E123/J123*100</f>
        <v>4.7619047619047619</v>
      </c>
      <c r="F124" s="15">
        <f t="shared" ref="F124" si="202">F123/J123*100</f>
        <v>27.976190476190478</v>
      </c>
      <c r="G124" s="15">
        <f t="shared" ref="G124" si="203">G123/J123*100</f>
        <v>25.595238095238095</v>
      </c>
      <c r="H124" s="15">
        <f t="shared" ref="H124" si="204">H123/J123*100</f>
        <v>34.523809523809526</v>
      </c>
      <c r="I124" s="15">
        <f t="shared" ref="I124" si="205">I123/J123*100</f>
        <v>7.1428571428571423</v>
      </c>
      <c r="J124" s="17"/>
      <c r="K124" s="16"/>
    </row>
    <row r="125" spans="1:11" ht="12" customHeight="1" x14ac:dyDescent="0.25">
      <c r="A125" s="135">
        <v>62</v>
      </c>
      <c r="B125" s="117"/>
      <c r="C125" s="133" t="s">
        <v>130</v>
      </c>
      <c r="D125" s="18" t="s">
        <v>30</v>
      </c>
      <c r="E125" s="18">
        <f>'ورود داده ها (فراوانی) '!BK$171</f>
        <v>29</v>
      </c>
      <c r="F125" s="18">
        <f>'ورود داده ها (فراوانی) '!BK$172</f>
        <v>86</v>
      </c>
      <c r="G125" s="18">
        <f>'ورود داده ها (فراوانی) '!BK$173</f>
        <v>22</v>
      </c>
      <c r="H125" s="18">
        <f>'ورود داده ها (فراوانی) '!BK$174</f>
        <v>19</v>
      </c>
      <c r="I125" s="18">
        <f>'ورود داده ها (فراوانی) '!BK$175</f>
        <v>12</v>
      </c>
      <c r="J125" s="12">
        <f>'ورود داده ها (فراوانی) '!BK$176</f>
        <v>168</v>
      </c>
      <c r="K125" s="13">
        <f t="shared" ref="K125" si="206">(E125*4+F125*3+G125*2+H125*1)/(J125-I125)</f>
        <v>2.8012820512820511</v>
      </c>
    </row>
    <row r="126" spans="1:11" ht="12" customHeight="1" thickBot="1" x14ac:dyDescent="0.3">
      <c r="A126" s="136"/>
      <c r="B126" s="118"/>
      <c r="C126" s="134"/>
      <c r="D126" s="14" t="s">
        <v>31</v>
      </c>
      <c r="E126" s="15">
        <f t="shared" ref="E126" si="207">E125/J125*100</f>
        <v>17.261904761904763</v>
      </c>
      <c r="F126" s="15">
        <f t="shared" ref="F126" si="208">F125/J125*100</f>
        <v>51.19047619047619</v>
      </c>
      <c r="G126" s="15">
        <f t="shared" ref="G126" si="209">G125/J125*100</f>
        <v>13.095238095238097</v>
      </c>
      <c r="H126" s="15">
        <f t="shared" ref="H126" si="210">H125/J125*100</f>
        <v>11.30952380952381</v>
      </c>
      <c r="I126" s="15">
        <f t="shared" ref="I126" si="211">I125/J125*100</f>
        <v>7.1428571428571423</v>
      </c>
      <c r="J126" s="17"/>
      <c r="K126" s="16"/>
    </row>
    <row r="127" spans="1:11" ht="12" customHeight="1" x14ac:dyDescent="0.25">
      <c r="A127" s="135">
        <v>63</v>
      </c>
      <c r="B127" s="119" t="s">
        <v>153</v>
      </c>
      <c r="C127" s="133" t="s">
        <v>131</v>
      </c>
      <c r="D127" s="18" t="s">
        <v>30</v>
      </c>
      <c r="E127" s="18">
        <f>'ورود داده ها (فراوانی) '!BL$171</f>
        <v>20</v>
      </c>
      <c r="F127" s="18">
        <f>'ورود داده ها (فراوانی) '!BL$172</f>
        <v>82</v>
      </c>
      <c r="G127" s="18">
        <f>'ورود داده ها (فراوانی) '!BL$173</f>
        <v>25</v>
      </c>
      <c r="H127" s="18">
        <f>'ورود داده ها (فراوانی) '!BL$174</f>
        <v>29</v>
      </c>
      <c r="I127" s="18">
        <f>'ورود داده ها (فراوانی) '!BL$175</f>
        <v>12</v>
      </c>
      <c r="J127" s="12">
        <f>'ورود داده ها (فراوانی) '!BL$176</f>
        <v>168</v>
      </c>
      <c r="K127" s="13">
        <f t="shared" ref="K127" si="212">(E127*4+F127*3+G127*2+H127*1)/(J127-I127)</f>
        <v>2.5961538461538463</v>
      </c>
    </row>
    <row r="128" spans="1:11" ht="12" customHeight="1" thickBot="1" x14ac:dyDescent="0.3">
      <c r="A128" s="136"/>
      <c r="B128" s="120"/>
      <c r="C128" s="134"/>
      <c r="D128" s="14" t="s">
        <v>31</v>
      </c>
      <c r="E128" s="15">
        <f t="shared" ref="E128" si="213">E127/J127*100</f>
        <v>11.904761904761903</v>
      </c>
      <c r="F128" s="15">
        <f t="shared" ref="F128" si="214">F127/J127*100</f>
        <v>48.80952380952381</v>
      </c>
      <c r="G128" s="15">
        <f t="shared" ref="G128" si="215">G127/J127*100</f>
        <v>14.880952380952381</v>
      </c>
      <c r="H128" s="15">
        <f t="shared" ref="H128" si="216">H127/J127*100</f>
        <v>17.261904761904763</v>
      </c>
      <c r="I128" s="15">
        <f t="shared" ref="I128" si="217">I127/J127*100</f>
        <v>7.1428571428571423</v>
      </c>
      <c r="J128" s="17"/>
      <c r="K128" s="16"/>
    </row>
    <row r="129" spans="1:11" ht="12" customHeight="1" x14ac:dyDescent="0.25">
      <c r="A129" s="135">
        <v>64</v>
      </c>
      <c r="B129" s="120"/>
      <c r="C129" s="133" t="s">
        <v>194</v>
      </c>
      <c r="D129" s="18" t="s">
        <v>30</v>
      </c>
      <c r="E129" s="18">
        <f>'ورود داده ها (فراوانی) '!BM$171</f>
        <v>9</v>
      </c>
      <c r="F129" s="18">
        <f>'ورود داده ها (فراوانی) '!BM$172</f>
        <v>27</v>
      </c>
      <c r="G129" s="18">
        <f>'ورود داده ها (فراوانی) '!BM$173</f>
        <v>56</v>
      </c>
      <c r="H129" s="18">
        <f>'ورود داده ها (فراوانی) '!BM$174</f>
        <v>64</v>
      </c>
      <c r="I129" s="18">
        <f>'ورود داده ها (فراوانی) '!BM$175</f>
        <v>12</v>
      </c>
      <c r="J129" s="12">
        <f>'ورود داده ها (فراوانی) '!BM$176</f>
        <v>168</v>
      </c>
      <c r="K129" s="13">
        <f t="shared" ref="K129" si="218">(E129*4+F129*3+G129*2+H129*1)/(J129-I129)</f>
        <v>1.8782051282051282</v>
      </c>
    </row>
    <row r="130" spans="1:11" ht="12" customHeight="1" thickBot="1" x14ac:dyDescent="0.3">
      <c r="A130" s="136"/>
      <c r="B130" s="120"/>
      <c r="C130" s="134"/>
      <c r="D130" s="14" t="s">
        <v>31</v>
      </c>
      <c r="E130" s="15">
        <f t="shared" ref="E130" si="219">E129/J129*100</f>
        <v>5.3571428571428568</v>
      </c>
      <c r="F130" s="15">
        <f t="shared" ref="F130" si="220">F129/J129*100</f>
        <v>16.071428571428573</v>
      </c>
      <c r="G130" s="15">
        <f t="shared" ref="G130" si="221">G129/J129*100</f>
        <v>33.333333333333329</v>
      </c>
      <c r="H130" s="15">
        <f t="shared" ref="H130" si="222">H129/J129*100</f>
        <v>38.095238095238095</v>
      </c>
      <c r="I130" s="15">
        <f t="shared" ref="I130" si="223">I129/J129*100</f>
        <v>7.1428571428571423</v>
      </c>
      <c r="J130" s="17"/>
      <c r="K130" s="16"/>
    </row>
    <row r="131" spans="1:11" ht="12" customHeight="1" x14ac:dyDescent="0.25">
      <c r="A131" s="135">
        <v>65</v>
      </c>
      <c r="B131" s="120"/>
      <c r="C131" s="133" t="s">
        <v>132</v>
      </c>
      <c r="D131" s="18" t="s">
        <v>30</v>
      </c>
      <c r="E131" s="18">
        <f>'ورود داده ها (فراوانی) '!BN$171</f>
        <v>9</v>
      </c>
      <c r="F131" s="18">
        <f>'ورود داده ها (فراوانی) '!BN$172</f>
        <v>57</v>
      </c>
      <c r="G131" s="18">
        <f>'ورود داده ها (فراوانی) '!BN$173</f>
        <v>48</v>
      </c>
      <c r="H131" s="18">
        <f>'ورود داده ها (فراوانی) '!BN$174</f>
        <v>42</v>
      </c>
      <c r="I131" s="18">
        <f>'ورود داده ها (فراوانی) '!BN$175</f>
        <v>12</v>
      </c>
      <c r="J131" s="12">
        <f>'ورود داده ها (فراوانی) '!BN$176</f>
        <v>168</v>
      </c>
      <c r="K131" s="13">
        <f t="shared" ref="K131" si="224">(E131*4+F131*3+G131*2+H131*1)/(J131-I131)</f>
        <v>2.2115384615384617</v>
      </c>
    </row>
    <row r="132" spans="1:11" ht="12" customHeight="1" thickBot="1" x14ac:dyDescent="0.3">
      <c r="A132" s="136"/>
      <c r="B132" s="120"/>
      <c r="C132" s="134"/>
      <c r="D132" s="14" t="s">
        <v>31</v>
      </c>
      <c r="E132" s="15">
        <f t="shared" ref="E132" si="225">E131/J131*100</f>
        <v>5.3571428571428568</v>
      </c>
      <c r="F132" s="15">
        <f t="shared" ref="F132" si="226">F131/J131*100</f>
        <v>33.928571428571431</v>
      </c>
      <c r="G132" s="15">
        <f t="shared" ref="G132" si="227">G131/J131*100</f>
        <v>28.571428571428569</v>
      </c>
      <c r="H132" s="15">
        <f t="shared" ref="H132" si="228">H131/J131*100</f>
        <v>25</v>
      </c>
      <c r="I132" s="15">
        <f t="shared" ref="I132" si="229">I131/J131*100</f>
        <v>7.1428571428571423</v>
      </c>
      <c r="J132" s="17"/>
      <c r="K132" s="16"/>
    </row>
    <row r="133" spans="1:11" ht="12" customHeight="1" x14ac:dyDescent="0.25">
      <c r="A133" s="135">
        <v>66</v>
      </c>
      <c r="B133" s="120"/>
      <c r="C133" s="133" t="s">
        <v>133</v>
      </c>
      <c r="D133" s="18" t="s">
        <v>30</v>
      </c>
      <c r="E133" s="18">
        <f>'ورود داده ها (فراوانی) '!BO$171</f>
        <v>8</v>
      </c>
      <c r="F133" s="18">
        <f>'ورود داده ها (فراوانی) '!BO$172</f>
        <v>48</v>
      </c>
      <c r="G133" s="18">
        <f>'ورود داده ها (فراوانی) '!BO$173</f>
        <v>44</v>
      </c>
      <c r="H133" s="18">
        <f>'ورود داده ها (فراوانی) '!BO$174</f>
        <v>56</v>
      </c>
      <c r="I133" s="18">
        <f>'ورود داده ها (فراوانی) '!BO$175</f>
        <v>12</v>
      </c>
      <c r="J133" s="12">
        <f>'ورود داده ها (فراوانی) '!BO$176</f>
        <v>168</v>
      </c>
      <c r="K133" s="13">
        <f t="shared" ref="K133" si="230">(E133*4+F133*3+G133*2+H133*1)/(J133-I133)</f>
        <v>2.0512820512820511</v>
      </c>
    </row>
    <row r="134" spans="1:11" ht="12" customHeight="1" thickBot="1" x14ac:dyDescent="0.3">
      <c r="A134" s="136"/>
      <c r="B134" s="120"/>
      <c r="C134" s="134"/>
      <c r="D134" s="14" t="s">
        <v>31</v>
      </c>
      <c r="E134" s="15">
        <f t="shared" ref="E134" si="231">E133/J133*100</f>
        <v>4.7619047619047619</v>
      </c>
      <c r="F134" s="15">
        <f t="shared" ref="F134" si="232">F133/J133*100</f>
        <v>28.571428571428569</v>
      </c>
      <c r="G134" s="15">
        <f t="shared" ref="G134" si="233">G133/J133*100</f>
        <v>26.190476190476193</v>
      </c>
      <c r="H134" s="15">
        <f t="shared" ref="H134" si="234">H133/J133*100</f>
        <v>33.333333333333329</v>
      </c>
      <c r="I134" s="15">
        <f t="shared" ref="I134" si="235">I133/J133*100</f>
        <v>7.1428571428571423</v>
      </c>
      <c r="J134" s="17"/>
      <c r="K134" s="16"/>
    </row>
    <row r="135" spans="1:11" ht="12" customHeight="1" x14ac:dyDescent="0.25">
      <c r="A135" s="135">
        <v>67</v>
      </c>
      <c r="B135" s="120"/>
      <c r="C135" s="133" t="s">
        <v>148</v>
      </c>
      <c r="D135" s="18" t="s">
        <v>30</v>
      </c>
      <c r="E135" s="18">
        <f>'ورود داده ها (فراوانی) '!BP$171</f>
        <v>11</v>
      </c>
      <c r="F135" s="18">
        <f>'ورود داده ها (فراوانی) '!BP$172</f>
        <v>61</v>
      </c>
      <c r="G135" s="18">
        <f>'ورود داده ها (فراوانی) '!BP$173</f>
        <v>40</v>
      </c>
      <c r="H135" s="18">
        <f>'ورود داده ها (فراوانی) '!BP$174</f>
        <v>44</v>
      </c>
      <c r="I135" s="18">
        <f>'ورود داده ها (فراوانی) '!BP$175</f>
        <v>12</v>
      </c>
      <c r="J135" s="12">
        <f>'ورود داده ها (فراوانی) '!BP$176</f>
        <v>168</v>
      </c>
      <c r="K135" s="13">
        <f t="shared" ref="K135" si="236">(E135*4+F135*3+G135*2+H135*1)/(J135-I135)</f>
        <v>2.25</v>
      </c>
    </row>
    <row r="136" spans="1:11" ht="12" customHeight="1" thickBot="1" x14ac:dyDescent="0.3">
      <c r="A136" s="136"/>
      <c r="B136" s="120"/>
      <c r="C136" s="134"/>
      <c r="D136" s="14" t="s">
        <v>31</v>
      </c>
      <c r="E136" s="15">
        <f t="shared" ref="E136" si="237">E135/J135*100</f>
        <v>6.5476190476190483</v>
      </c>
      <c r="F136" s="15">
        <f t="shared" ref="F136" si="238">F135/J135*100</f>
        <v>36.30952380952381</v>
      </c>
      <c r="G136" s="15">
        <f t="shared" ref="G136" si="239">G135/J135*100</f>
        <v>23.809523809523807</v>
      </c>
      <c r="H136" s="15">
        <f t="shared" ref="H136" si="240">H135/J135*100</f>
        <v>26.190476190476193</v>
      </c>
      <c r="I136" s="15">
        <f t="shared" ref="I136" si="241">I135/J135*100</f>
        <v>7.1428571428571423</v>
      </c>
      <c r="J136" s="17"/>
      <c r="K136" s="16"/>
    </row>
    <row r="137" spans="1:11" ht="12" customHeight="1" x14ac:dyDescent="0.25">
      <c r="A137" s="135">
        <v>68</v>
      </c>
      <c r="B137" s="120"/>
      <c r="C137" s="133" t="s">
        <v>195</v>
      </c>
      <c r="D137" s="18" t="s">
        <v>30</v>
      </c>
      <c r="E137" s="18">
        <f>'ورود داده ها (فراوانی) '!BQ$171</f>
        <v>12</v>
      </c>
      <c r="F137" s="18">
        <f>'ورود داده ها (فراوانی) '!BQ$172</f>
        <v>56</v>
      </c>
      <c r="G137" s="18">
        <f>'ورود داده ها (فراوانی) '!BQ$173</f>
        <v>48</v>
      </c>
      <c r="H137" s="18">
        <f>'ورود داده ها (فراوانی) '!BQ$174</f>
        <v>40</v>
      </c>
      <c r="I137" s="18">
        <f>'ورود داده ها (فراوانی) '!BQ$175</f>
        <v>12</v>
      </c>
      <c r="J137" s="12">
        <f>'ورود داده ها (فراوانی) '!BQ$176</f>
        <v>168</v>
      </c>
      <c r="K137" s="13">
        <f t="shared" ref="K137" si="242">(E137*4+F137*3+G137*2+H137*1)/(J137-I137)</f>
        <v>2.2564102564102564</v>
      </c>
    </row>
    <row r="138" spans="1:11" ht="12" customHeight="1" thickBot="1" x14ac:dyDescent="0.3">
      <c r="A138" s="136"/>
      <c r="B138" s="120"/>
      <c r="C138" s="134"/>
      <c r="D138" s="14" t="s">
        <v>31</v>
      </c>
      <c r="E138" s="15">
        <f t="shared" ref="E138" si="243">E137/J137*100</f>
        <v>7.1428571428571423</v>
      </c>
      <c r="F138" s="15">
        <f t="shared" ref="F138" si="244">F137/J137*100</f>
        <v>33.333333333333329</v>
      </c>
      <c r="G138" s="15">
        <f t="shared" ref="G138" si="245">G137/J137*100</f>
        <v>28.571428571428569</v>
      </c>
      <c r="H138" s="15">
        <f t="shared" ref="H138" si="246">H137/J137*100</f>
        <v>23.809523809523807</v>
      </c>
      <c r="I138" s="15">
        <f t="shared" ref="I138" si="247">I137/J137*100</f>
        <v>7.1428571428571423</v>
      </c>
      <c r="J138" s="17"/>
      <c r="K138" s="16"/>
    </row>
    <row r="139" spans="1:11" ht="12" customHeight="1" x14ac:dyDescent="0.25">
      <c r="A139" s="135">
        <v>69</v>
      </c>
      <c r="B139" s="120"/>
      <c r="C139" s="133" t="s">
        <v>149</v>
      </c>
      <c r="D139" s="18" t="s">
        <v>30</v>
      </c>
      <c r="E139" s="18">
        <f>'ورود داده ها (فراوانی) '!BR$171</f>
        <v>10</v>
      </c>
      <c r="F139" s="18">
        <f>'ورود داده ها (فراوانی) '!BR$172</f>
        <v>48</v>
      </c>
      <c r="G139" s="18">
        <f>'ورود داده ها (فراوانی) '!BR$173</f>
        <v>39</v>
      </c>
      <c r="H139" s="18">
        <f>'ورود داده ها (فراوانی) '!BR$174</f>
        <v>58</v>
      </c>
      <c r="I139" s="18">
        <f>'ورود داده ها (فراوانی) '!BR$175</f>
        <v>13</v>
      </c>
      <c r="J139" s="12">
        <f>'ورود داده ها (فراوانی) '!BR$176</f>
        <v>168</v>
      </c>
      <c r="K139" s="13">
        <f t="shared" ref="K139" si="248">(E139*4+F139*3+G139*2+H139*1)/(J139-I139)</f>
        <v>2.064516129032258</v>
      </c>
    </row>
    <row r="140" spans="1:11" ht="12" customHeight="1" thickBot="1" x14ac:dyDescent="0.3">
      <c r="A140" s="136"/>
      <c r="B140" s="120"/>
      <c r="C140" s="134"/>
      <c r="D140" s="14" t="s">
        <v>31</v>
      </c>
      <c r="E140" s="15">
        <f t="shared" ref="E140" si="249">E139/J139*100</f>
        <v>5.9523809523809517</v>
      </c>
      <c r="F140" s="15">
        <f t="shared" ref="F140" si="250">F139/J139*100</f>
        <v>28.571428571428569</v>
      </c>
      <c r="G140" s="15">
        <f t="shared" ref="G140" si="251">G139/J139*100</f>
        <v>23.214285714285715</v>
      </c>
      <c r="H140" s="15">
        <f t="shared" ref="H140" si="252">H139/J139*100</f>
        <v>34.523809523809526</v>
      </c>
      <c r="I140" s="15">
        <f t="shared" ref="I140" si="253">I139/J139*100</f>
        <v>7.7380952380952381</v>
      </c>
      <c r="J140" s="17"/>
      <c r="K140" s="16"/>
    </row>
    <row r="141" spans="1:11" ht="12" customHeight="1" x14ac:dyDescent="0.25">
      <c r="A141" s="135">
        <v>70</v>
      </c>
      <c r="B141" s="120"/>
      <c r="C141" s="133" t="s">
        <v>196</v>
      </c>
      <c r="D141" s="18" t="s">
        <v>30</v>
      </c>
      <c r="E141" s="18">
        <f>'ورود داده ها (فراوانی) '!BS$171</f>
        <v>10</v>
      </c>
      <c r="F141" s="18">
        <f>'ورود داده ها (فراوانی) '!BS$172</f>
        <v>43</v>
      </c>
      <c r="G141" s="18">
        <f>'ورود داده ها (فراوانی) '!BS$173</f>
        <v>41</v>
      </c>
      <c r="H141" s="18">
        <f>'ورود داده ها (فراوانی) '!BS$174</f>
        <v>61</v>
      </c>
      <c r="I141" s="18">
        <f>'ورود داده ها (فراوانی) '!BS$175</f>
        <v>13</v>
      </c>
      <c r="J141" s="12">
        <f>'ورود داده ها (فراوانی) '!BS$176</f>
        <v>168</v>
      </c>
      <c r="K141" s="13">
        <f t="shared" ref="K141" si="254">(E141*4+F141*3+G141*2+H141*1)/(J141-I141)</f>
        <v>2.0129032258064514</v>
      </c>
    </row>
    <row r="142" spans="1:11" ht="12" customHeight="1" thickBot="1" x14ac:dyDescent="0.3">
      <c r="A142" s="136"/>
      <c r="B142" s="120"/>
      <c r="C142" s="134"/>
      <c r="D142" s="14" t="s">
        <v>31</v>
      </c>
      <c r="E142" s="15">
        <f t="shared" ref="E142" si="255">E141/J141*100</f>
        <v>5.9523809523809517</v>
      </c>
      <c r="F142" s="15">
        <f t="shared" ref="F142" si="256">F141/J141*100</f>
        <v>25.595238095238095</v>
      </c>
      <c r="G142" s="15">
        <f t="shared" ref="G142" si="257">G141/J141*100</f>
        <v>24.404761904761905</v>
      </c>
      <c r="H142" s="15">
        <f t="shared" ref="H142" si="258">H141/J141*100</f>
        <v>36.30952380952381</v>
      </c>
      <c r="I142" s="15">
        <f t="shared" ref="I142" si="259">I141/J141*100</f>
        <v>7.7380952380952381</v>
      </c>
      <c r="J142" s="17"/>
      <c r="K142" s="16"/>
    </row>
    <row r="143" spans="1:11" ht="12" customHeight="1" x14ac:dyDescent="0.25">
      <c r="A143" s="135">
        <v>71</v>
      </c>
      <c r="B143" s="120"/>
      <c r="C143" s="133" t="s">
        <v>134</v>
      </c>
      <c r="D143" s="18" t="s">
        <v>30</v>
      </c>
      <c r="E143" s="18">
        <f>'ورود داده ها (فراوانی) '!BT$171</f>
        <v>13</v>
      </c>
      <c r="F143" s="18">
        <f>'ورود داده ها (فراوانی) '!BT$172</f>
        <v>51</v>
      </c>
      <c r="G143" s="18">
        <f>'ورود داده ها (فراوانی) '!BT$173</f>
        <v>53</v>
      </c>
      <c r="H143" s="18">
        <f>'ورود داده ها (فراوانی) '!BT$174</f>
        <v>38</v>
      </c>
      <c r="I143" s="18">
        <f>'ورود داده ها (فراوانی) '!BT$175</f>
        <v>13</v>
      </c>
      <c r="J143" s="12">
        <f>'ورود داده ها (فراوانی) '!BT$176</f>
        <v>168</v>
      </c>
      <c r="K143" s="13">
        <f t="shared" ref="K143" si="260">(E143*4+F143*3+G143*2+H143*1)/(J143-I143)</f>
        <v>2.2516129032258063</v>
      </c>
    </row>
    <row r="144" spans="1:11" ht="12" customHeight="1" thickBot="1" x14ac:dyDescent="0.3">
      <c r="A144" s="136"/>
      <c r="B144" s="120"/>
      <c r="C144" s="134"/>
      <c r="D144" s="14" t="s">
        <v>31</v>
      </c>
      <c r="E144" s="15">
        <f t="shared" ref="E144" si="261">E143/J143*100</f>
        <v>7.7380952380952381</v>
      </c>
      <c r="F144" s="15">
        <f t="shared" ref="F144" si="262">F143/J143*100</f>
        <v>30.357142857142854</v>
      </c>
      <c r="G144" s="15">
        <f t="shared" ref="G144" si="263">G143/J143*100</f>
        <v>31.547619047619047</v>
      </c>
      <c r="H144" s="15">
        <f t="shared" ref="H144" si="264">H143/J143*100</f>
        <v>22.61904761904762</v>
      </c>
      <c r="I144" s="15">
        <f t="shared" ref="I144" si="265">I143/J143*100</f>
        <v>7.7380952380952381</v>
      </c>
      <c r="J144" s="17"/>
      <c r="K144" s="16"/>
    </row>
    <row r="145" spans="1:11" ht="12" customHeight="1" x14ac:dyDescent="0.25">
      <c r="A145" s="135">
        <v>72</v>
      </c>
      <c r="B145" s="120"/>
      <c r="C145" s="133" t="s">
        <v>150</v>
      </c>
      <c r="D145" s="18" t="s">
        <v>30</v>
      </c>
      <c r="E145" s="18">
        <f>'ورود داده ها (فراوانی) '!BU$171</f>
        <v>20</v>
      </c>
      <c r="F145" s="18">
        <f>'ورود داده ها (فراوانی) '!BU$172</f>
        <v>48</v>
      </c>
      <c r="G145" s="18">
        <f>'ورود داده ها (فراوانی) '!BU$173</f>
        <v>49</v>
      </c>
      <c r="H145" s="18">
        <f>'ورود داده ها (فراوانی) '!BU$174</f>
        <v>38</v>
      </c>
      <c r="I145" s="18">
        <f>'ورود داده ها (فراوانی) '!BU$175</f>
        <v>13</v>
      </c>
      <c r="J145" s="12">
        <f>'ورود داده ها (فراوانی) '!BU$176</f>
        <v>168</v>
      </c>
      <c r="K145" s="13">
        <f t="shared" ref="K145" si="266">(E145*4+F145*3+G145*2+H145*1)/(J145-I145)</f>
        <v>2.3225806451612905</v>
      </c>
    </row>
    <row r="146" spans="1:11" ht="12" customHeight="1" thickBot="1" x14ac:dyDescent="0.3">
      <c r="A146" s="136"/>
      <c r="B146" s="120"/>
      <c r="C146" s="134"/>
      <c r="D146" s="14" t="s">
        <v>31</v>
      </c>
      <c r="E146" s="15">
        <f t="shared" ref="E146" si="267">E145/J145*100</f>
        <v>11.904761904761903</v>
      </c>
      <c r="F146" s="15">
        <f t="shared" ref="F146" si="268">F145/J145*100</f>
        <v>28.571428571428569</v>
      </c>
      <c r="G146" s="15">
        <f t="shared" ref="G146" si="269">G145/J145*100</f>
        <v>29.166666666666668</v>
      </c>
      <c r="H146" s="15">
        <f t="shared" ref="H146" si="270">H145/J145*100</f>
        <v>22.61904761904762</v>
      </c>
      <c r="I146" s="15">
        <f t="shared" ref="I146" si="271">I145/J145*100</f>
        <v>7.7380952380952381</v>
      </c>
      <c r="J146" s="17"/>
      <c r="K146" s="16"/>
    </row>
    <row r="147" spans="1:11" ht="12" customHeight="1" x14ac:dyDescent="0.25">
      <c r="A147" s="135">
        <v>73</v>
      </c>
      <c r="B147" s="120"/>
      <c r="C147" s="133" t="s">
        <v>151</v>
      </c>
      <c r="D147" s="18" t="s">
        <v>30</v>
      </c>
      <c r="E147" s="18">
        <f>'ورود داده ها (فراوانی) '!BV$171</f>
        <v>10</v>
      </c>
      <c r="F147" s="18">
        <f>'ورود داده ها (فراوانی) '!BV$172</f>
        <v>50</v>
      </c>
      <c r="G147" s="18">
        <f>'ورود داده ها (فراوانی) '!BV$173</f>
        <v>52</v>
      </c>
      <c r="H147" s="18">
        <f>'ورود داده ها (فراوانی) '!BV$174</f>
        <v>43</v>
      </c>
      <c r="I147" s="18">
        <f>'ورود داده ها (فراوانی) '!BV$175</f>
        <v>13</v>
      </c>
      <c r="J147" s="12">
        <f>'ورود داده ها (فراوانی) '!BV$176</f>
        <v>168</v>
      </c>
      <c r="K147" s="13">
        <f t="shared" ref="K147" si="272">(E147*4+F147*3+G147*2+H147*1)/(J147-I147)</f>
        <v>2.1741935483870969</v>
      </c>
    </row>
    <row r="148" spans="1:11" ht="12" customHeight="1" thickBot="1" x14ac:dyDescent="0.3">
      <c r="A148" s="136"/>
      <c r="B148" s="120"/>
      <c r="C148" s="134"/>
      <c r="D148" s="14" t="s">
        <v>31</v>
      </c>
      <c r="E148" s="15">
        <f t="shared" ref="E148" si="273">E147/J147*100</f>
        <v>5.9523809523809517</v>
      </c>
      <c r="F148" s="15">
        <f t="shared" ref="F148" si="274">F147/J147*100</f>
        <v>29.761904761904763</v>
      </c>
      <c r="G148" s="15">
        <f t="shared" ref="G148" si="275">G147/J147*100</f>
        <v>30.952380952380953</v>
      </c>
      <c r="H148" s="15">
        <f t="shared" ref="H148" si="276">H147/J147*100</f>
        <v>25.595238095238095</v>
      </c>
      <c r="I148" s="15">
        <f t="shared" ref="I148" si="277">I147/J147*100</f>
        <v>7.7380952380952381</v>
      </c>
      <c r="J148" s="17"/>
      <c r="K148" s="16"/>
    </row>
    <row r="149" spans="1:11" ht="12" customHeight="1" x14ac:dyDescent="0.25">
      <c r="A149" s="135">
        <v>74</v>
      </c>
      <c r="B149" s="120"/>
      <c r="C149" s="133" t="s">
        <v>197</v>
      </c>
      <c r="D149" s="18" t="s">
        <v>30</v>
      </c>
      <c r="E149" s="18">
        <f>'ورود داده ها (فراوانی) '!BW$171</f>
        <v>20</v>
      </c>
      <c r="F149" s="18">
        <f>'ورود داده ها (فراوانی) '!BW$172</f>
        <v>63</v>
      </c>
      <c r="G149" s="18">
        <f>'ورود داده ها (فراوانی) '!BW$173</f>
        <v>39</v>
      </c>
      <c r="H149" s="18">
        <f>'ورود داده ها (فراوانی) '!BW$174</f>
        <v>33</v>
      </c>
      <c r="I149" s="18">
        <f>'ورود داده ها (فراوانی) '!BW$175</f>
        <v>13</v>
      </c>
      <c r="J149" s="12">
        <f>'ورود داده ها (فراوانی) '!BW$176</f>
        <v>168</v>
      </c>
      <c r="K149" s="13">
        <f t="shared" ref="K149" si="278">(E149*4+F149*3+G149*2+H149*1)/(J149-I149)</f>
        <v>2.4516129032258065</v>
      </c>
    </row>
    <row r="150" spans="1:11" ht="12" customHeight="1" thickBot="1" x14ac:dyDescent="0.3">
      <c r="A150" s="136"/>
      <c r="B150" s="121"/>
      <c r="C150" s="134"/>
      <c r="D150" s="14" t="s">
        <v>31</v>
      </c>
      <c r="E150" s="15">
        <f t="shared" ref="E150" si="279">E149/J149*100</f>
        <v>11.904761904761903</v>
      </c>
      <c r="F150" s="15">
        <f t="shared" ref="F150" si="280">F149/J149*100</f>
        <v>37.5</v>
      </c>
      <c r="G150" s="15">
        <f t="shared" ref="G150" si="281">G149/J149*100</f>
        <v>23.214285714285715</v>
      </c>
      <c r="H150" s="15">
        <f t="shared" ref="H150" si="282">H149/J149*100</f>
        <v>19.642857142857142</v>
      </c>
      <c r="I150" s="15">
        <f t="shared" ref="I150" si="283">I149/J149*100</f>
        <v>7.7380952380952381</v>
      </c>
      <c r="J150" s="17"/>
      <c r="K150" s="16"/>
    </row>
    <row r="151" spans="1:11" ht="12" customHeight="1" x14ac:dyDescent="0.25">
      <c r="A151" s="135">
        <v>75</v>
      </c>
      <c r="B151" s="117" t="s">
        <v>154</v>
      </c>
      <c r="C151" s="133" t="s">
        <v>135</v>
      </c>
      <c r="D151" s="18" t="s">
        <v>30</v>
      </c>
      <c r="E151" s="18">
        <f>'ورود داده ها (فراوانی) '!BX$171</f>
        <v>6</v>
      </c>
      <c r="F151" s="18">
        <f>'ورود داده ها (فراوانی) '!BX$172</f>
        <v>51</v>
      </c>
      <c r="G151" s="18">
        <f>'ورود داده ها (فراوانی) '!BX$173</f>
        <v>51</v>
      </c>
      <c r="H151" s="18">
        <f>'ورود داده ها (فراوانی) '!BX$174</f>
        <v>47</v>
      </c>
      <c r="I151" s="18">
        <f>'ورود داده ها (فراوانی) '!BX$175</f>
        <v>13</v>
      </c>
      <c r="J151" s="12">
        <f>'ورود داده ها (فراوانی) '!BX$176</f>
        <v>168</v>
      </c>
      <c r="K151" s="13">
        <f t="shared" ref="K151" si="284">(E151*4+F151*3+G151*2+H151*1)/(J151-I151)</f>
        <v>2.1032258064516127</v>
      </c>
    </row>
    <row r="152" spans="1:11" ht="12" customHeight="1" thickBot="1" x14ac:dyDescent="0.3">
      <c r="A152" s="136"/>
      <c r="B152" s="117"/>
      <c r="C152" s="134"/>
      <c r="D152" s="14" t="s">
        <v>31</v>
      </c>
      <c r="E152" s="15">
        <f t="shared" ref="E152" si="285">E151/J151*100</f>
        <v>3.5714285714285712</v>
      </c>
      <c r="F152" s="15">
        <f t="shared" ref="F152" si="286">F151/J151*100</f>
        <v>30.357142857142854</v>
      </c>
      <c r="G152" s="15">
        <f t="shared" ref="G152" si="287">G151/J151*100</f>
        <v>30.357142857142854</v>
      </c>
      <c r="H152" s="15">
        <f t="shared" ref="H152" si="288">H151/J151*100</f>
        <v>27.976190476190478</v>
      </c>
      <c r="I152" s="15">
        <f t="shared" ref="I152" si="289">I151/J151*100</f>
        <v>7.7380952380952381</v>
      </c>
      <c r="J152" s="17"/>
      <c r="K152" s="16"/>
    </row>
    <row r="153" spans="1:11" ht="12" customHeight="1" x14ac:dyDescent="0.25">
      <c r="A153" s="135">
        <v>76</v>
      </c>
      <c r="B153" s="117"/>
      <c r="C153" s="133" t="s">
        <v>198</v>
      </c>
      <c r="D153" s="18" t="s">
        <v>30</v>
      </c>
      <c r="E153" s="18">
        <f>'ورود داده ها (فراوانی) '!BY$171</f>
        <v>8</v>
      </c>
      <c r="F153" s="18">
        <f>'ورود داده ها (فراوانی) '!BY$172</f>
        <v>47</v>
      </c>
      <c r="G153" s="18">
        <f>'ورود داده ها (فراوانی) '!BY$173</f>
        <v>47</v>
      </c>
      <c r="H153" s="18">
        <f>'ورود داده ها (فراوانی) '!BY$174</f>
        <v>53</v>
      </c>
      <c r="I153" s="18">
        <f>'ورود داده ها (فراوانی) '!BY$175</f>
        <v>13</v>
      </c>
      <c r="J153" s="12">
        <f>'ورود داده ها (فراوانی) '!BY$176</f>
        <v>168</v>
      </c>
      <c r="K153" s="13">
        <f t="shared" ref="K153" si="290">(E153*4+F153*3+G153*2+H153*1)/(J153-I153)</f>
        <v>2.064516129032258</v>
      </c>
    </row>
    <row r="154" spans="1:11" ht="12" customHeight="1" thickBot="1" x14ac:dyDescent="0.3">
      <c r="A154" s="136"/>
      <c r="B154" s="117"/>
      <c r="C154" s="134"/>
      <c r="D154" s="14" t="s">
        <v>31</v>
      </c>
      <c r="E154" s="15">
        <f t="shared" ref="E154" si="291">E153/J153*100</f>
        <v>4.7619047619047619</v>
      </c>
      <c r="F154" s="15">
        <f t="shared" ref="F154" si="292">F153/J153*100</f>
        <v>27.976190476190478</v>
      </c>
      <c r="G154" s="15">
        <f t="shared" ref="G154" si="293">G153/J153*100</f>
        <v>27.976190476190478</v>
      </c>
      <c r="H154" s="15">
        <f t="shared" ref="H154" si="294">H153/J153*100</f>
        <v>31.547619047619047</v>
      </c>
      <c r="I154" s="15">
        <f t="shared" ref="I154" si="295">I153/J153*100</f>
        <v>7.7380952380952381</v>
      </c>
      <c r="J154" s="17"/>
      <c r="K154" s="16"/>
    </row>
    <row r="155" spans="1:11" ht="12" customHeight="1" x14ac:dyDescent="0.25">
      <c r="A155" s="135">
        <v>77</v>
      </c>
      <c r="B155" s="117"/>
      <c r="C155" s="133" t="s">
        <v>199</v>
      </c>
      <c r="D155" s="18" t="s">
        <v>30</v>
      </c>
      <c r="E155" s="18">
        <f>'ورود داده ها (فراوانی) '!BZ$171</f>
        <v>8</v>
      </c>
      <c r="F155" s="18">
        <f>'ورود داده ها (فراوانی) '!BZ$172</f>
        <v>51</v>
      </c>
      <c r="G155" s="18">
        <f>'ورود داده ها (فراوانی) '!BZ$173</f>
        <v>52</v>
      </c>
      <c r="H155" s="18">
        <f>'ورود داده ها (فراوانی) '!BZ$174</f>
        <v>44</v>
      </c>
      <c r="I155" s="18">
        <f>'ورود داده ها (فراوانی) '!BZ$175</f>
        <v>13</v>
      </c>
      <c r="J155" s="12">
        <f>'ورود داده ها (فراوانی) '!BZ$176</f>
        <v>168</v>
      </c>
      <c r="K155" s="13">
        <f t="shared" ref="K155" si="296">(E155*4+F155*3+G155*2+H155*1)/(J155-I155)</f>
        <v>2.1483870967741936</v>
      </c>
    </row>
    <row r="156" spans="1:11" ht="12" customHeight="1" thickBot="1" x14ac:dyDescent="0.3">
      <c r="A156" s="136"/>
      <c r="B156" s="117"/>
      <c r="C156" s="134"/>
      <c r="D156" s="14" t="s">
        <v>31</v>
      </c>
      <c r="E156" s="15">
        <f t="shared" ref="E156" si="297">E155/J155*100</f>
        <v>4.7619047619047619</v>
      </c>
      <c r="F156" s="15">
        <f t="shared" ref="F156" si="298">F155/J155*100</f>
        <v>30.357142857142854</v>
      </c>
      <c r="G156" s="15">
        <f t="shared" ref="G156" si="299">G155/J155*100</f>
        <v>30.952380952380953</v>
      </c>
      <c r="H156" s="15">
        <f t="shared" ref="H156" si="300">H155/J155*100</f>
        <v>26.190476190476193</v>
      </c>
      <c r="I156" s="15">
        <f t="shared" ref="I156" si="301">I155/J155*100</f>
        <v>7.7380952380952381</v>
      </c>
      <c r="J156" s="17"/>
      <c r="K156" s="16"/>
    </row>
    <row r="157" spans="1:11" ht="12" customHeight="1" x14ac:dyDescent="0.25">
      <c r="A157" s="135">
        <v>78</v>
      </c>
      <c r="B157" s="117"/>
      <c r="C157" s="133" t="s">
        <v>136</v>
      </c>
      <c r="D157" s="18" t="s">
        <v>30</v>
      </c>
      <c r="E157" s="18">
        <f>'ورود داده ها (فراوانی) '!CA$171</f>
        <v>9</v>
      </c>
      <c r="F157" s="18">
        <f>'ورود داده ها (فراوانی) '!CA$172</f>
        <v>53</v>
      </c>
      <c r="G157" s="18">
        <f>'ورود داده ها (فراوانی) '!CA$173</f>
        <v>45</v>
      </c>
      <c r="H157" s="18">
        <f>'ورود داده ها (فراوانی) '!CA$174</f>
        <v>48</v>
      </c>
      <c r="I157" s="18">
        <f>'ورود داده ها (فراوانی) '!CA$175</f>
        <v>13</v>
      </c>
      <c r="J157" s="12">
        <f>'ورود داده ها (فراوانی) '!CA$176</f>
        <v>168</v>
      </c>
      <c r="K157" s="13">
        <f t="shared" ref="K157" si="302">(E157*4+F157*3+G157*2+H157*1)/(J157-I157)</f>
        <v>2.1483870967741936</v>
      </c>
    </row>
    <row r="158" spans="1:11" ht="12" customHeight="1" thickBot="1" x14ac:dyDescent="0.3">
      <c r="A158" s="136"/>
      <c r="B158" s="117"/>
      <c r="C158" s="134"/>
      <c r="D158" s="14" t="s">
        <v>31</v>
      </c>
      <c r="E158" s="15">
        <f t="shared" ref="E158" si="303">E157/J157*100</f>
        <v>5.3571428571428568</v>
      </c>
      <c r="F158" s="15">
        <f t="shared" ref="F158" si="304">F157/J157*100</f>
        <v>31.547619047619047</v>
      </c>
      <c r="G158" s="15">
        <f t="shared" ref="G158" si="305">G157/J157*100</f>
        <v>26.785714285714285</v>
      </c>
      <c r="H158" s="15">
        <f t="shared" ref="H158" si="306">H157/J157*100</f>
        <v>28.571428571428569</v>
      </c>
      <c r="I158" s="15">
        <f t="shared" ref="I158" si="307">I157/J157*100</f>
        <v>7.7380952380952381</v>
      </c>
      <c r="J158" s="17"/>
      <c r="K158" s="16"/>
    </row>
    <row r="159" spans="1:11" ht="12" customHeight="1" x14ac:dyDescent="0.25">
      <c r="A159" s="135">
        <v>79</v>
      </c>
      <c r="B159" s="117"/>
      <c r="C159" s="133" t="s">
        <v>137</v>
      </c>
      <c r="D159" s="18" t="s">
        <v>30</v>
      </c>
      <c r="E159" s="18">
        <f>'ورود داده ها (فراوانی) '!CB$171</f>
        <v>8</v>
      </c>
      <c r="F159" s="18">
        <f>'ورود داده ها (فراوانی) '!CB$172</f>
        <v>48</v>
      </c>
      <c r="G159" s="18">
        <f>'ورود داده ها (فراوانی) '!CB$173</f>
        <v>51</v>
      </c>
      <c r="H159" s="18">
        <f>'ورود داده ها (فراوانی) '!CB$174</f>
        <v>48</v>
      </c>
      <c r="I159" s="18">
        <f>'ورود داده ها (فراوانی) '!CB$175</f>
        <v>13</v>
      </c>
      <c r="J159" s="12">
        <f>'ورود داده ها (فراوانی) '!CB$176</f>
        <v>168</v>
      </c>
      <c r="K159" s="13">
        <f t="shared" ref="K159" si="308">(E159*4+F159*3+G159*2+H159*1)/(J159-I159)</f>
        <v>2.1032258064516127</v>
      </c>
    </row>
    <row r="160" spans="1:11" ht="12" customHeight="1" thickBot="1" x14ac:dyDescent="0.3">
      <c r="A160" s="136"/>
      <c r="B160" s="117"/>
      <c r="C160" s="134"/>
      <c r="D160" s="14" t="s">
        <v>31</v>
      </c>
      <c r="E160" s="15">
        <f t="shared" ref="E160" si="309">E159/J159*100</f>
        <v>4.7619047619047619</v>
      </c>
      <c r="F160" s="15">
        <f t="shared" ref="F160" si="310">F159/J159*100</f>
        <v>28.571428571428569</v>
      </c>
      <c r="G160" s="15">
        <f t="shared" ref="G160" si="311">G159/J159*100</f>
        <v>30.357142857142854</v>
      </c>
      <c r="H160" s="15">
        <f t="shared" ref="H160" si="312">H159/J159*100</f>
        <v>28.571428571428569</v>
      </c>
      <c r="I160" s="15">
        <f t="shared" ref="I160" si="313">I159/J159*100</f>
        <v>7.7380952380952381</v>
      </c>
      <c r="J160" s="17"/>
      <c r="K160" s="16"/>
    </row>
    <row r="161" spans="1:11" ht="12" customHeight="1" x14ac:dyDescent="0.25">
      <c r="A161" s="135">
        <v>80</v>
      </c>
      <c r="B161" s="117"/>
      <c r="C161" s="133" t="s">
        <v>200</v>
      </c>
      <c r="D161" s="18" t="s">
        <v>30</v>
      </c>
      <c r="E161" s="18">
        <f>'ورود داده ها (فراوانی) '!CC$171</f>
        <v>24</v>
      </c>
      <c r="F161" s="18">
        <f>'ورود داده ها (فراوانی) '!CC$172</f>
        <v>60</v>
      </c>
      <c r="G161" s="18">
        <f>'ورود داده ها (فراوانی) '!CC$173</f>
        <v>39</v>
      </c>
      <c r="H161" s="18">
        <f>'ورود داده ها (فراوانی) '!CC$174</f>
        <v>32</v>
      </c>
      <c r="I161" s="18">
        <f>'ورود داده ها (فراوانی) '!CC$175</f>
        <v>13</v>
      </c>
      <c r="J161" s="12">
        <f>'ورود داده ها (فراوانی) '!CC$176</f>
        <v>168</v>
      </c>
      <c r="K161" s="13">
        <f t="shared" ref="K161" si="314">(E161*4+F161*3+G161*2+H161*1)/(J161-I161)</f>
        <v>2.4903225806451612</v>
      </c>
    </row>
    <row r="162" spans="1:11" ht="12" customHeight="1" thickBot="1" x14ac:dyDescent="0.3">
      <c r="A162" s="136"/>
      <c r="B162" s="122"/>
      <c r="C162" s="134"/>
      <c r="D162" s="14" t="s">
        <v>31</v>
      </c>
      <c r="E162" s="15">
        <f t="shared" ref="E162" si="315">E161/J161*100</f>
        <v>14.285714285714285</v>
      </c>
      <c r="F162" s="15">
        <f t="shared" ref="F162" si="316">F161/J161*100</f>
        <v>35.714285714285715</v>
      </c>
      <c r="G162" s="15">
        <f t="shared" ref="G162" si="317">G161/J161*100</f>
        <v>23.214285714285715</v>
      </c>
      <c r="H162" s="15">
        <f t="shared" ref="H162" si="318">H161/J161*100</f>
        <v>19.047619047619047</v>
      </c>
      <c r="I162" s="15">
        <f t="shared" ref="I162" si="319">I161/J161*100</f>
        <v>7.7380952380952381</v>
      </c>
      <c r="J162" s="17"/>
      <c r="K162" s="16"/>
    </row>
    <row r="163" spans="1:11" ht="15" customHeight="1" thickTop="1" x14ac:dyDescent="0.25">
      <c r="A163" s="123" t="s">
        <v>49</v>
      </c>
      <c r="B163" s="124"/>
      <c r="C163" s="125"/>
      <c r="D163" s="51" t="s">
        <v>30</v>
      </c>
      <c r="E163" s="111">
        <f>AVERAGE(E3,E5,E7,E9,E11,E13,E15,E17,E19,E21,E23,E25,E27,E29,E31,E33,E35,E37,E39,E41,E43,E45,E47,E49,E51,E53,E55,E57,E59,E61,E63,E65,E67,E69,E71,E73,E75,E77,E79,E81,E83,E85,E87,E89,E91,E93,E95,E97,E99,E101,E103,E105,E107,E109,E111,E113,E115,E117,E119,E121,E123,E125,E127,E129,E131,E133,E135,E137,E139,E141,E143,E145,E147,E149,E151,E153,E155,E157,E159,E161)</f>
        <v>9.9499999999999993</v>
      </c>
      <c r="F163" s="111">
        <f t="shared" ref="F163:I163" si="320">AVERAGE(F3,F5,F7,F9,F11,F13,F15,F17,F19,F21,F23,F25,F27,F29,F31,F33,F35,F37,F39,F41,F43,F45,F47,F49,F51,F53,F55,F57,F59,F61,F63,F65,F67,F69,F71,F73,F75,F77,F79,F81,F83,F85,F87,F89,F91,F93,F95,F97,F99,F101,F103,F105,F107,F109,F111,F113,F115,F117,F119,F121,F123,F125,F127,F129,F131,F133,F135,F137,F139,F141,F143,F145,F147,F149,F151,F153,F155,F157,F159,F161)</f>
        <v>49.662500000000001</v>
      </c>
      <c r="G163" s="111">
        <f t="shared" si="320"/>
        <v>45.924999999999997</v>
      </c>
      <c r="H163" s="111">
        <f t="shared" si="320"/>
        <v>50.924999999999997</v>
      </c>
      <c r="I163" s="111">
        <f t="shared" si="320"/>
        <v>11.5375</v>
      </c>
      <c r="J163" s="131">
        <f>SUM(E163:I163)</f>
        <v>167.99999999999997</v>
      </c>
      <c r="K163" s="129">
        <f>AVERAGE(K3:K162)</f>
        <v>2.1191778781893613</v>
      </c>
    </row>
    <row r="164" spans="1:11" ht="15" customHeight="1" thickBot="1" x14ac:dyDescent="0.3">
      <c r="A164" s="126"/>
      <c r="B164" s="127"/>
      <c r="C164" s="128"/>
      <c r="D164" s="52" t="s">
        <v>31</v>
      </c>
      <c r="E164" s="112">
        <f t="shared" ref="E164" si="321">E163/J163*100</f>
        <v>5.9226190476190483</v>
      </c>
      <c r="F164" s="112">
        <f t="shared" ref="F164" si="322">F163/J163*100</f>
        <v>29.561011904761909</v>
      </c>
      <c r="G164" s="112">
        <f t="shared" ref="G164" si="323">G163/J163*100</f>
        <v>27.336309523809526</v>
      </c>
      <c r="H164" s="112">
        <f t="shared" ref="H164" si="324">H163/J163*100</f>
        <v>30.312500000000004</v>
      </c>
      <c r="I164" s="112">
        <f t="shared" ref="I164" si="325">I163/J163*100</f>
        <v>6.8675595238095246</v>
      </c>
      <c r="J164" s="132"/>
      <c r="K164" s="130"/>
    </row>
    <row r="165" spans="1:11" ht="21.75" thickTop="1" x14ac:dyDescent="0.25"/>
  </sheetData>
  <mergeCells count="171">
    <mergeCell ref="C159:C160"/>
    <mergeCell ref="C161:C162"/>
    <mergeCell ref="A89:A90"/>
    <mergeCell ref="A91:A92"/>
    <mergeCell ref="A1:J1"/>
    <mergeCell ref="C143:C144"/>
    <mergeCell ref="C145:C146"/>
    <mergeCell ref="C147:C148"/>
    <mergeCell ref="C149:C150"/>
    <mergeCell ref="C151:C152"/>
    <mergeCell ref="C153:C154"/>
    <mergeCell ref="C155:C156"/>
    <mergeCell ref="C157:C158"/>
    <mergeCell ref="A143:A144"/>
    <mergeCell ref="A145:A146"/>
    <mergeCell ref="C51:C52"/>
    <mergeCell ref="A73:A74"/>
    <mergeCell ref="A75:A76"/>
    <mergeCell ref="A77:A78"/>
    <mergeCell ref="A79:A80"/>
    <mergeCell ref="A81:A82"/>
    <mergeCell ref="A83:A84"/>
    <mergeCell ref="A85:A86"/>
    <mergeCell ref="A87:A88"/>
    <mergeCell ref="A95:A96"/>
    <mergeCell ref="A97:A98"/>
    <mergeCell ref="A99:A100"/>
    <mergeCell ref="A101:A102"/>
    <mergeCell ref="C91:C92"/>
    <mergeCell ref="C93:C94"/>
    <mergeCell ref="C95:C96"/>
    <mergeCell ref="C21:C22"/>
    <mergeCell ref="C23:C24"/>
    <mergeCell ref="A71:A72"/>
    <mergeCell ref="C71:C72"/>
    <mergeCell ref="A47:A48"/>
    <mergeCell ref="C47:C48"/>
    <mergeCell ref="C27:C28"/>
    <mergeCell ref="C29:C30"/>
    <mergeCell ref="A25:A26"/>
    <mergeCell ref="A27:A28"/>
    <mergeCell ref="A33:A34"/>
    <mergeCell ref="A35:A36"/>
    <mergeCell ref="A37:A38"/>
    <mergeCell ref="C63:C64"/>
    <mergeCell ref="A63:A64"/>
    <mergeCell ref="A53:A54"/>
    <mergeCell ref="C25:C26"/>
    <mergeCell ref="A93:A94"/>
    <mergeCell ref="B3:B30"/>
    <mergeCell ref="C41:C42"/>
    <mergeCell ref="C31:C32"/>
    <mergeCell ref="C33:C34"/>
    <mergeCell ref="C35:C36"/>
    <mergeCell ref="A65:A66"/>
    <mergeCell ref="C49:C50"/>
    <mergeCell ref="A51:A52"/>
    <mergeCell ref="A3:A4"/>
    <mergeCell ref="C3:C4"/>
    <mergeCell ref="A5:A6"/>
    <mergeCell ref="C5:C6"/>
    <mergeCell ref="C7:C8"/>
    <mergeCell ref="A7:A8"/>
    <mergeCell ref="C37:C38"/>
    <mergeCell ref="A9:A10"/>
    <mergeCell ref="A19:A20"/>
    <mergeCell ref="A21:A22"/>
    <mergeCell ref="A11:A12"/>
    <mergeCell ref="C11:C12"/>
    <mergeCell ref="C9:C10"/>
    <mergeCell ref="A13:A14"/>
    <mergeCell ref="A15:A16"/>
    <mergeCell ref="A67:A68"/>
    <mergeCell ref="A17:A18"/>
    <mergeCell ref="C13:C14"/>
    <mergeCell ref="A23:A24"/>
    <mergeCell ref="A31:A32"/>
    <mergeCell ref="A29:A30"/>
    <mergeCell ref="C15:C16"/>
    <mergeCell ref="C17:C18"/>
    <mergeCell ref="C19:C20"/>
    <mergeCell ref="A69:A70"/>
    <mergeCell ref="C65:C66"/>
    <mergeCell ref="C67:C68"/>
    <mergeCell ref="C69:C70"/>
    <mergeCell ref="A41:A42"/>
    <mergeCell ref="A39:A40"/>
    <mergeCell ref="A43:A44"/>
    <mergeCell ref="C43:C44"/>
    <mergeCell ref="A45:A46"/>
    <mergeCell ref="C45:C46"/>
    <mergeCell ref="A59:A60"/>
    <mergeCell ref="C59:C60"/>
    <mergeCell ref="A49:A50"/>
    <mergeCell ref="A61:A62"/>
    <mergeCell ref="C61:C62"/>
    <mergeCell ref="A57:A58"/>
    <mergeCell ref="C57:C58"/>
    <mergeCell ref="B31:B54"/>
    <mergeCell ref="B55:B72"/>
    <mergeCell ref="C53:C54"/>
    <mergeCell ref="A55:A56"/>
    <mergeCell ref="C55:C56"/>
    <mergeCell ref="C39:C40"/>
    <mergeCell ref="C97:C98"/>
    <mergeCell ref="A133:A134"/>
    <mergeCell ref="A135:A136"/>
    <mergeCell ref="A137:A138"/>
    <mergeCell ref="A139:A140"/>
    <mergeCell ref="A141:A142"/>
    <mergeCell ref="A123:A124"/>
    <mergeCell ref="A125:A126"/>
    <mergeCell ref="A127:A128"/>
    <mergeCell ref="A129:A130"/>
    <mergeCell ref="A131:A132"/>
    <mergeCell ref="A113:A114"/>
    <mergeCell ref="A115:A116"/>
    <mergeCell ref="A117:A118"/>
    <mergeCell ref="A119:A120"/>
    <mergeCell ref="A121:A122"/>
    <mergeCell ref="A103:A104"/>
    <mergeCell ref="A105:A106"/>
    <mergeCell ref="A107:A108"/>
    <mergeCell ref="A109:A110"/>
    <mergeCell ref="A111:A112"/>
    <mergeCell ref="C109:C110"/>
    <mergeCell ref="C111:C112"/>
    <mergeCell ref="C113:C114"/>
    <mergeCell ref="C73:C74"/>
    <mergeCell ref="C75:C76"/>
    <mergeCell ref="C77:C78"/>
    <mergeCell ref="C79:C80"/>
    <mergeCell ref="C81:C82"/>
    <mergeCell ref="C83:C84"/>
    <mergeCell ref="C85:C86"/>
    <mergeCell ref="C87:C88"/>
    <mergeCell ref="C89:C90"/>
    <mergeCell ref="C129:C130"/>
    <mergeCell ref="C131:C132"/>
    <mergeCell ref="C133:C134"/>
    <mergeCell ref="C135:C136"/>
    <mergeCell ref="C137:C138"/>
    <mergeCell ref="C119:C120"/>
    <mergeCell ref="C121:C122"/>
    <mergeCell ref="C123:C124"/>
    <mergeCell ref="C125:C126"/>
    <mergeCell ref="C127:C128"/>
    <mergeCell ref="B73:B104"/>
    <mergeCell ref="B105:B126"/>
    <mergeCell ref="B127:B150"/>
    <mergeCell ref="B151:B162"/>
    <mergeCell ref="A163:C164"/>
    <mergeCell ref="K163:K164"/>
    <mergeCell ref="J163:J164"/>
    <mergeCell ref="C115:C116"/>
    <mergeCell ref="C117:C118"/>
    <mergeCell ref="A147:A148"/>
    <mergeCell ref="A149:A150"/>
    <mergeCell ref="A151:A152"/>
    <mergeCell ref="A153:A154"/>
    <mergeCell ref="A155:A156"/>
    <mergeCell ref="A157:A158"/>
    <mergeCell ref="A159:A160"/>
    <mergeCell ref="A161:A162"/>
    <mergeCell ref="C99:C100"/>
    <mergeCell ref="C101:C102"/>
    <mergeCell ref="C103:C104"/>
    <mergeCell ref="C105:C106"/>
    <mergeCell ref="C107:C108"/>
    <mergeCell ref="C139:C140"/>
    <mergeCell ref="C141:C142"/>
  </mergeCells>
  <conditionalFormatting sqref="O7">
    <cfRule type="colorScale" priority="1">
      <colorScale>
        <cfvo type="num" val="$O$7"/>
        <cfvo type="num" val="100"/>
        <color rgb="FFFF0000"/>
        <color rgb="FF0070C0"/>
      </colorScale>
    </cfRule>
  </conditionalFormatting>
  <pageMargins left="0.25" right="0.25" top="0.25" bottom="0.25" header="0.3" footer="0.3"/>
  <pageSetup paperSize="9" orientation="landscape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3"/>
  <sheetViews>
    <sheetView rightToLeft="1" workbookViewId="0">
      <pane ySplit="2" topLeftCell="A73" activePane="bottomLeft" state="frozen"/>
      <selection pane="bottomLeft" activeCell="C76" sqref="C76:K82"/>
    </sheetView>
  </sheetViews>
  <sheetFormatPr defaultColWidth="9.140625" defaultRowHeight="29.25" customHeight="1" x14ac:dyDescent="0.25"/>
  <cols>
    <col min="1" max="1" width="5.42578125" style="49" customWidth="1"/>
    <col min="2" max="2" width="13.28515625" style="92" customWidth="1"/>
    <col min="3" max="3" width="7.85546875" style="49" customWidth="1"/>
    <col min="4" max="4" width="63.42578125" style="49" customWidth="1"/>
    <col min="5" max="5" width="7.28515625" style="49" customWidth="1"/>
    <col min="6" max="6" width="5.42578125" style="49" customWidth="1"/>
    <col min="7" max="7" width="5.28515625" style="49" customWidth="1"/>
    <col min="8" max="8" width="8.42578125" style="49" customWidth="1"/>
    <col min="9" max="9" width="7.5703125" style="49" customWidth="1"/>
    <col min="10" max="10" width="7.7109375" style="49" customWidth="1"/>
    <col min="11" max="11" width="7.42578125" style="49" customWidth="1"/>
    <col min="12" max="14" width="9.140625" style="49"/>
    <col min="15" max="15" width="31" style="49" customWidth="1"/>
    <col min="16" max="16384" width="9.140625" style="49"/>
  </cols>
  <sheetData>
    <row r="1" spans="1:11" ht="34.5" customHeight="1" thickBot="1" x14ac:dyDescent="0.3">
      <c r="A1" s="144" t="s">
        <v>210</v>
      </c>
      <c r="B1" s="144"/>
      <c r="C1" s="144"/>
      <c r="D1" s="144"/>
      <c r="E1" s="144"/>
      <c r="F1" s="144"/>
      <c r="G1" s="144"/>
      <c r="H1" s="144"/>
      <c r="I1" s="144"/>
      <c r="J1" s="144"/>
      <c r="K1" s="144"/>
    </row>
    <row r="2" spans="1:11" ht="29.25" customHeight="1" thickTop="1" thickBot="1" x14ac:dyDescent="0.3">
      <c r="A2" s="61" t="s">
        <v>28</v>
      </c>
      <c r="B2" s="86" t="s">
        <v>203</v>
      </c>
      <c r="C2" s="62" t="s">
        <v>47</v>
      </c>
      <c r="D2" s="63" t="s">
        <v>1</v>
      </c>
      <c r="E2" s="64" t="s">
        <v>59</v>
      </c>
      <c r="F2" s="65" t="s">
        <v>25</v>
      </c>
      <c r="G2" s="65" t="s">
        <v>2</v>
      </c>
      <c r="H2" s="65" t="s">
        <v>60</v>
      </c>
      <c r="I2" s="66" t="s">
        <v>29</v>
      </c>
      <c r="J2" s="67" t="s">
        <v>27</v>
      </c>
      <c r="K2" s="68" t="s">
        <v>108</v>
      </c>
    </row>
    <row r="3" spans="1:11" ht="19.5" customHeight="1" x14ac:dyDescent="0.25">
      <c r="A3" s="82">
        <v>1</v>
      </c>
      <c r="B3" s="116" t="s">
        <v>155</v>
      </c>
      <c r="C3" s="83">
        <v>7</v>
      </c>
      <c r="D3" s="72" t="s">
        <v>162</v>
      </c>
      <c r="E3" s="94">
        <f>'نمرات سوالات'!E16</f>
        <v>10.714285714285714</v>
      </c>
      <c r="F3" s="95">
        <f>'نمرات سوالات'!F16</f>
        <v>56.547619047619044</v>
      </c>
      <c r="G3" s="95">
        <f>'نمرات سوالات'!G16</f>
        <v>16.071428571428573</v>
      </c>
      <c r="H3" s="95">
        <f>'نمرات سوالات'!H16</f>
        <v>10.714285714285714</v>
      </c>
      <c r="I3" s="96">
        <f>'نمرات سوالات'!I16</f>
        <v>5.9523809523809517</v>
      </c>
      <c r="J3" s="84">
        <f t="shared" ref="J3:J34" si="0" xml:space="preserve"> ( E3 * 4 + F3*3 + G3*2 + H3*1 ) / ( 100 - I3)</f>
        <v>2.7151898734177213</v>
      </c>
      <c r="K3" s="85" t="str">
        <f t="shared" ref="K3:K34" si="1">IF(J3&lt;2.1,"نامطلوب",IF(J3&lt;2.9,"قابل قبول  "," مطلوب "))</f>
        <v xml:space="preserve">قابل قبول  </v>
      </c>
    </row>
    <row r="4" spans="1:11" ht="19.5" customHeight="1" x14ac:dyDescent="0.25">
      <c r="A4" s="109">
        <v>2</v>
      </c>
      <c r="B4" s="117"/>
      <c r="C4" s="45">
        <v>14</v>
      </c>
      <c r="D4" s="70" t="s">
        <v>109</v>
      </c>
      <c r="E4" s="97">
        <f>'نمرات سوالات'!E30</f>
        <v>12.5</v>
      </c>
      <c r="F4" s="98">
        <f>'نمرات سوالات'!F30</f>
        <v>35.119047619047613</v>
      </c>
      <c r="G4" s="98">
        <f>'نمرات سوالات'!G30</f>
        <v>25</v>
      </c>
      <c r="H4" s="98">
        <f>'نمرات سوالات'!H30</f>
        <v>21.428571428571427</v>
      </c>
      <c r="I4" s="99">
        <f>'نمرات سوالات'!I30</f>
        <v>5.9523809523809517</v>
      </c>
      <c r="J4" s="47">
        <f t="shared" si="0"/>
        <v>2.4113924050632907</v>
      </c>
      <c r="K4" s="50" t="str">
        <f t="shared" si="1"/>
        <v xml:space="preserve">قابل قبول  </v>
      </c>
    </row>
    <row r="5" spans="1:11" ht="19.5" customHeight="1" x14ac:dyDescent="0.25">
      <c r="A5" s="109">
        <v>3</v>
      </c>
      <c r="B5" s="117"/>
      <c r="C5" s="45">
        <v>2</v>
      </c>
      <c r="D5" s="70" t="s">
        <v>118</v>
      </c>
      <c r="E5" s="97">
        <f>'نمرات سوالات'!E6</f>
        <v>5.3571428571428568</v>
      </c>
      <c r="F5" s="98">
        <f>'نمرات سوالات'!F6</f>
        <v>33.928571428571431</v>
      </c>
      <c r="G5" s="98">
        <f>'نمرات سوالات'!G6</f>
        <v>30.357142857142854</v>
      </c>
      <c r="H5" s="98">
        <f>'نمرات سوالات'!H6</f>
        <v>25</v>
      </c>
      <c r="I5" s="99">
        <f>'نمرات سوالات'!I6</f>
        <v>5.3571428571428568</v>
      </c>
      <c r="J5" s="47">
        <f t="shared" si="0"/>
        <v>2.2075471698113209</v>
      </c>
      <c r="K5" s="50" t="str">
        <f t="shared" si="1"/>
        <v xml:space="preserve">قابل قبول  </v>
      </c>
    </row>
    <row r="6" spans="1:11" ht="19.5" customHeight="1" x14ac:dyDescent="0.25">
      <c r="A6" s="109">
        <v>4</v>
      </c>
      <c r="B6" s="117"/>
      <c r="C6" s="45">
        <v>6</v>
      </c>
      <c r="D6" s="70" t="s">
        <v>161</v>
      </c>
      <c r="E6" s="97">
        <f>'نمرات سوالات'!E14</f>
        <v>7.1428571428571423</v>
      </c>
      <c r="F6" s="98">
        <f>'نمرات سوالات'!F14</f>
        <v>31.547619047619047</v>
      </c>
      <c r="G6" s="98">
        <f>'نمرات سوالات'!G14</f>
        <v>24.404761904761905</v>
      </c>
      <c r="H6" s="98">
        <f>'نمرات سوالات'!H14</f>
        <v>30.952380952380953</v>
      </c>
      <c r="I6" s="99">
        <f>'نمرات سوالات'!I14</f>
        <v>5.9523809523809517</v>
      </c>
      <c r="J6" s="47">
        <f t="shared" si="0"/>
        <v>2.1582278481012658</v>
      </c>
      <c r="K6" s="50" t="str">
        <f t="shared" si="1"/>
        <v xml:space="preserve">قابل قبول  </v>
      </c>
    </row>
    <row r="7" spans="1:11" ht="19.5" customHeight="1" x14ac:dyDescent="0.25">
      <c r="A7" s="109">
        <v>5</v>
      </c>
      <c r="B7" s="117"/>
      <c r="C7" s="45">
        <v>1</v>
      </c>
      <c r="D7" s="70" t="s">
        <v>159</v>
      </c>
      <c r="E7" s="97">
        <f>'نمرات سوالات'!E4</f>
        <v>6.5476190476190483</v>
      </c>
      <c r="F7" s="98">
        <f>'نمرات سوالات'!F4</f>
        <v>23.809523809523807</v>
      </c>
      <c r="G7" s="98">
        <f>'نمرات سوالات'!G4</f>
        <v>38.69047619047619</v>
      </c>
      <c r="H7" s="98">
        <f>'نمرات سوالات'!H4</f>
        <v>25.595238095238095</v>
      </c>
      <c r="I7" s="99">
        <f>'نمرات سوالات'!I4</f>
        <v>5.3571428571428568</v>
      </c>
      <c r="J7" s="47">
        <f t="shared" si="0"/>
        <v>2.1194968553459121</v>
      </c>
      <c r="K7" s="50" t="str">
        <f t="shared" si="1"/>
        <v xml:space="preserve">قابل قبول  </v>
      </c>
    </row>
    <row r="8" spans="1:11" ht="19.5" customHeight="1" x14ac:dyDescent="0.25">
      <c r="A8" s="109">
        <v>6</v>
      </c>
      <c r="B8" s="117"/>
      <c r="C8" s="45">
        <v>3</v>
      </c>
      <c r="D8" s="70" t="s">
        <v>119</v>
      </c>
      <c r="E8" s="97">
        <f>'نمرات سوالات'!E8</f>
        <v>4.7619047619047619</v>
      </c>
      <c r="F8" s="98">
        <f>'نمرات سوالات'!F8</f>
        <v>22.61904761904762</v>
      </c>
      <c r="G8" s="98">
        <f>'نمرات سوالات'!G8</f>
        <v>35.119047619047613</v>
      </c>
      <c r="H8" s="98">
        <f>'نمرات سوالات'!H8</f>
        <v>32.142857142857146</v>
      </c>
      <c r="I8" s="99">
        <f>'نمرات سوالات'!I8</f>
        <v>5.3571428571428568</v>
      </c>
      <c r="J8" s="47">
        <f t="shared" si="0"/>
        <v>2</v>
      </c>
      <c r="K8" s="50" t="str">
        <f t="shared" si="1"/>
        <v>نامطلوب</v>
      </c>
    </row>
    <row r="9" spans="1:11" ht="19.5" customHeight="1" x14ac:dyDescent="0.25">
      <c r="A9" s="109">
        <v>7</v>
      </c>
      <c r="B9" s="117"/>
      <c r="C9" s="45">
        <v>10</v>
      </c>
      <c r="D9" s="70" t="s">
        <v>164</v>
      </c>
      <c r="E9" s="97">
        <f>'نمرات سوالات'!E22</f>
        <v>5.3571428571428568</v>
      </c>
      <c r="F9" s="98">
        <f>'نمرات سوالات'!F22</f>
        <v>22.61904761904762</v>
      </c>
      <c r="G9" s="98">
        <f>'نمرات سوالات'!G22</f>
        <v>26.190476190476193</v>
      </c>
      <c r="H9" s="98">
        <f>'نمرات سوالات'!H22</f>
        <v>39.880952380952387</v>
      </c>
      <c r="I9" s="99">
        <f>'نمرات سوالات'!I22</f>
        <v>5.9523809523809517</v>
      </c>
      <c r="J9" s="47">
        <f t="shared" si="0"/>
        <v>1.9303797468354431</v>
      </c>
      <c r="K9" s="50" t="str">
        <f t="shared" si="1"/>
        <v>نامطلوب</v>
      </c>
    </row>
    <row r="10" spans="1:11" ht="19.5" customHeight="1" x14ac:dyDescent="0.25">
      <c r="A10" s="109">
        <v>8</v>
      </c>
      <c r="B10" s="117"/>
      <c r="C10" s="45">
        <v>4</v>
      </c>
      <c r="D10" s="70" t="s">
        <v>120</v>
      </c>
      <c r="E10" s="97">
        <f>'نمرات سوالات'!E10</f>
        <v>1.7857142857142856</v>
      </c>
      <c r="F10" s="98">
        <f>'نمرات سوالات'!F10</f>
        <v>25.595238095238095</v>
      </c>
      <c r="G10" s="98">
        <f>'نمرات سوالات'!G10</f>
        <v>30.357142857142854</v>
      </c>
      <c r="H10" s="98">
        <f>'نمرات سوالات'!H10</f>
        <v>36.30952380952381</v>
      </c>
      <c r="I10" s="99">
        <f>'نمرات سوالات'!I10</f>
        <v>5.9523809523809517</v>
      </c>
      <c r="J10" s="47">
        <f t="shared" si="0"/>
        <v>1.9240506329113918</v>
      </c>
      <c r="K10" s="50" t="str">
        <f t="shared" si="1"/>
        <v>نامطلوب</v>
      </c>
    </row>
    <row r="11" spans="1:11" ht="19.5" customHeight="1" x14ac:dyDescent="0.25">
      <c r="A11" s="109">
        <v>9</v>
      </c>
      <c r="B11" s="117"/>
      <c r="C11" s="45">
        <v>13</v>
      </c>
      <c r="D11" s="70" t="s">
        <v>121</v>
      </c>
      <c r="E11" s="97">
        <f>'نمرات سوالات'!E28</f>
        <v>2.9761904761904758</v>
      </c>
      <c r="F11" s="98">
        <f>'نمرات سوالات'!F28</f>
        <v>26.190476190476193</v>
      </c>
      <c r="G11" s="98">
        <f>'نمرات سوالات'!G28</f>
        <v>22.023809523809522</v>
      </c>
      <c r="H11" s="98">
        <f>'نمرات سوالات'!H28</f>
        <v>42.857142857142854</v>
      </c>
      <c r="I11" s="99">
        <f>'نمرات سوالات'!I28</f>
        <v>5.9523809523809517</v>
      </c>
      <c r="J11" s="47">
        <f t="shared" si="0"/>
        <v>1.8860759493670884</v>
      </c>
      <c r="K11" s="50" t="str">
        <f t="shared" si="1"/>
        <v>نامطلوب</v>
      </c>
    </row>
    <row r="12" spans="1:11" ht="19.5" customHeight="1" x14ac:dyDescent="0.25">
      <c r="A12" s="109">
        <v>10</v>
      </c>
      <c r="B12" s="117"/>
      <c r="C12" s="45">
        <v>8</v>
      </c>
      <c r="D12" s="70" t="s">
        <v>163</v>
      </c>
      <c r="E12" s="97">
        <f>'نمرات سوالات'!E18</f>
        <v>4.7619047619047619</v>
      </c>
      <c r="F12" s="98">
        <f>'نمرات سوالات'!F18</f>
        <v>22.023809523809522</v>
      </c>
      <c r="G12" s="98">
        <f>'نمرات سوالات'!G18</f>
        <v>22.61904761904762</v>
      </c>
      <c r="H12" s="98">
        <f>'نمرات سوالات'!H18</f>
        <v>44.642857142857146</v>
      </c>
      <c r="I12" s="99">
        <f>'نمرات سوالات'!I18</f>
        <v>5.9523809523809517</v>
      </c>
      <c r="J12" s="47">
        <f t="shared" si="0"/>
        <v>1.860759493670886</v>
      </c>
      <c r="K12" s="50" t="str">
        <f t="shared" si="1"/>
        <v>نامطلوب</v>
      </c>
    </row>
    <row r="13" spans="1:11" ht="19.5" customHeight="1" x14ac:dyDescent="0.25">
      <c r="A13" s="109">
        <v>11</v>
      </c>
      <c r="B13" s="117"/>
      <c r="C13" s="45">
        <v>5</v>
      </c>
      <c r="D13" s="70" t="s">
        <v>160</v>
      </c>
      <c r="E13" s="97">
        <f>'نمرات سوالات'!E12</f>
        <v>4.7619047619047619</v>
      </c>
      <c r="F13" s="98">
        <f>'نمرات سوالات'!F12</f>
        <v>18.452380952380953</v>
      </c>
      <c r="G13" s="98">
        <f>'نمرات سوالات'!G12</f>
        <v>28.571428571428569</v>
      </c>
      <c r="H13" s="98">
        <f>'نمرات سوالات'!H12</f>
        <v>42.261904761904759</v>
      </c>
      <c r="I13" s="99">
        <f>'نمرات سوالات'!I12</f>
        <v>5.9523809523809517</v>
      </c>
      <c r="J13" s="47">
        <f t="shared" si="0"/>
        <v>1.8481012658227847</v>
      </c>
      <c r="K13" s="50" t="str">
        <f t="shared" si="1"/>
        <v>نامطلوب</v>
      </c>
    </row>
    <row r="14" spans="1:11" ht="19.5" customHeight="1" x14ac:dyDescent="0.25">
      <c r="A14" s="109">
        <v>12</v>
      </c>
      <c r="B14" s="117"/>
      <c r="C14" s="45">
        <v>9</v>
      </c>
      <c r="D14" s="70" t="s">
        <v>128</v>
      </c>
      <c r="E14" s="97">
        <f>'نمرات سوالات'!E20</f>
        <v>2.9761904761904758</v>
      </c>
      <c r="F14" s="98">
        <f>'نمرات سوالات'!F20</f>
        <v>21.428571428571427</v>
      </c>
      <c r="G14" s="98">
        <f>'نمرات سوالات'!G20</f>
        <v>27.380952380952383</v>
      </c>
      <c r="H14" s="98">
        <f>'نمرات سوالات'!H20</f>
        <v>42.261904761904759</v>
      </c>
      <c r="I14" s="99">
        <f>'نمرات سوالات'!I20</f>
        <v>5.9523809523809517</v>
      </c>
      <c r="J14" s="47">
        <f t="shared" si="0"/>
        <v>1.841772151898734</v>
      </c>
      <c r="K14" s="50" t="str">
        <f t="shared" si="1"/>
        <v>نامطلوب</v>
      </c>
    </row>
    <row r="15" spans="1:11" ht="19.5" customHeight="1" x14ac:dyDescent="0.25">
      <c r="A15" s="109">
        <v>13</v>
      </c>
      <c r="B15" s="117"/>
      <c r="C15" s="45">
        <v>12</v>
      </c>
      <c r="D15" s="70" t="s">
        <v>165</v>
      </c>
      <c r="E15" s="97">
        <f>'نمرات سوالات'!E26</f>
        <v>4.7619047619047619</v>
      </c>
      <c r="F15" s="98">
        <f>'نمرات سوالات'!F26</f>
        <v>17.857142857142858</v>
      </c>
      <c r="G15" s="98">
        <f>'نمرات سوالات'!G26</f>
        <v>25.595238095238095</v>
      </c>
      <c r="H15" s="98">
        <f>'نمرات سوالات'!H26</f>
        <v>45.833333333333329</v>
      </c>
      <c r="I15" s="99">
        <f>'نمرات سوالات'!I26</f>
        <v>5.9523809523809517</v>
      </c>
      <c r="J15" s="47">
        <f t="shared" si="0"/>
        <v>1.8037974683544302</v>
      </c>
      <c r="K15" s="50" t="str">
        <f t="shared" si="1"/>
        <v>نامطلوب</v>
      </c>
    </row>
    <row r="16" spans="1:11" ht="19.5" customHeight="1" thickBot="1" x14ac:dyDescent="0.3">
      <c r="A16" s="110">
        <v>14</v>
      </c>
      <c r="B16" s="118"/>
      <c r="C16" s="90">
        <v>11</v>
      </c>
      <c r="D16" s="71" t="s">
        <v>152</v>
      </c>
      <c r="E16" s="100">
        <f>'نمرات سوالات'!E24</f>
        <v>0</v>
      </c>
      <c r="F16" s="101">
        <f>'نمرات سوالات'!F24</f>
        <v>20.833333333333336</v>
      </c>
      <c r="G16" s="101">
        <f>'نمرات سوالات'!G24</f>
        <v>26.190476190476193</v>
      </c>
      <c r="H16" s="101">
        <f>'نمرات سوالات'!H24</f>
        <v>47.023809523809526</v>
      </c>
      <c r="I16" s="102">
        <f>'نمرات سوالات'!I24</f>
        <v>5.9523809523809517</v>
      </c>
      <c r="J16" s="91">
        <f t="shared" si="0"/>
        <v>1.7215189873417722</v>
      </c>
      <c r="K16" s="114" t="str">
        <f t="shared" si="1"/>
        <v>نامطلوب</v>
      </c>
    </row>
    <row r="17" spans="1:11" ht="19.5" customHeight="1" x14ac:dyDescent="0.25">
      <c r="A17" s="82">
        <v>1</v>
      </c>
      <c r="B17" s="116" t="s">
        <v>156</v>
      </c>
      <c r="C17" s="83">
        <v>22</v>
      </c>
      <c r="D17" s="72" t="s">
        <v>146</v>
      </c>
      <c r="E17" s="94">
        <f>'نمرات سوالات'!E46</f>
        <v>15.476190476190476</v>
      </c>
      <c r="F17" s="95">
        <f>'نمرات سوالات'!F46</f>
        <v>51.785714285714292</v>
      </c>
      <c r="G17" s="95">
        <f>'نمرات سوالات'!G46</f>
        <v>15.476190476190476</v>
      </c>
      <c r="H17" s="95">
        <f>'نمرات سوالات'!H46</f>
        <v>10.714285714285714</v>
      </c>
      <c r="I17" s="96">
        <f>'نمرات سوالات'!I46</f>
        <v>6.5476190476190483</v>
      </c>
      <c r="J17" s="84">
        <f t="shared" si="0"/>
        <v>2.7707006369426757</v>
      </c>
      <c r="K17" s="113" t="str">
        <f t="shared" si="1"/>
        <v xml:space="preserve">قابل قبول  </v>
      </c>
    </row>
    <row r="18" spans="1:11" ht="19.5" customHeight="1" x14ac:dyDescent="0.25">
      <c r="A18" s="74">
        <v>2</v>
      </c>
      <c r="B18" s="117"/>
      <c r="C18" s="45">
        <v>26</v>
      </c>
      <c r="D18" s="70" t="s">
        <v>168</v>
      </c>
      <c r="E18" s="97">
        <f>'نمرات سوالات'!E54</f>
        <v>14.285714285714285</v>
      </c>
      <c r="F18" s="98">
        <f>'نمرات سوالات'!F54</f>
        <v>48.80952380952381</v>
      </c>
      <c r="G18" s="98">
        <f>'نمرات سوالات'!G54</f>
        <v>14.880952380952381</v>
      </c>
      <c r="H18" s="98">
        <f>'نمرات سوالات'!H54</f>
        <v>15.476190476190476</v>
      </c>
      <c r="I18" s="99">
        <f>'نمرات سوالات'!I54</f>
        <v>6.5476190476190483</v>
      </c>
      <c r="J18" s="47">
        <f t="shared" si="0"/>
        <v>2.6624203821656054</v>
      </c>
      <c r="K18" s="50" t="str">
        <f t="shared" si="1"/>
        <v xml:space="preserve">قابل قبول  </v>
      </c>
    </row>
    <row r="19" spans="1:11" ht="19.5" customHeight="1" x14ac:dyDescent="0.25">
      <c r="A19" s="74">
        <v>3</v>
      </c>
      <c r="B19" s="117"/>
      <c r="C19" s="45">
        <v>25</v>
      </c>
      <c r="D19" s="70" t="s">
        <v>167</v>
      </c>
      <c r="E19" s="97">
        <f>'نمرات سوالات'!E52</f>
        <v>8.9285714285714288</v>
      </c>
      <c r="F19" s="98">
        <f>'نمرات سوالات'!F52</f>
        <v>46.428571428571431</v>
      </c>
      <c r="G19" s="98">
        <f>'نمرات سوالات'!G52</f>
        <v>23.809523809523807</v>
      </c>
      <c r="H19" s="98">
        <f>'نمرات سوالات'!H52</f>
        <v>14.285714285714285</v>
      </c>
      <c r="I19" s="99">
        <f>'نمرات سوالات'!I52</f>
        <v>6.5476190476190483</v>
      </c>
      <c r="J19" s="47">
        <f t="shared" si="0"/>
        <v>2.5350318471337578</v>
      </c>
      <c r="K19" s="50" t="str">
        <f t="shared" si="1"/>
        <v xml:space="preserve">قابل قبول  </v>
      </c>
    </row>
    <row r="20" spans="1:11" ht="19.5" customHeight="1" x14ac:dyDescent="0.25">
      <c r="A20" s="74">
        <v>4</v>
      </c>
      <c r="B20" s="117"/>
      <c r="C20" s="45">
        <v>21</v>
      </c>
      <c r="D20" s="70" t="s">
        <v>145</v>
      </c>
      <c r="E20" s="97">
        <f>'نمرات سوالات'!E44</f>
        <v>5.3571428571428568</v>
      </c>
      <c r="F20" s="98">
        <f>'نمرات سوالات'!F44</f>
        <v>51.19047619047619</v>
      </c>
      <c r="G20" s="98">
        <f>'نمرات سوالات'!G44</f>
        <v>23.214285714285715</v>
      </c>
      <c r="H20" s="98">
        <f>'نمرات سوالات'!H44</f>
        <v>13.690476190476192</v>
      </c>
      <c r="I20" s="99">
        <f>'نمرات سوالات'!I44</f>
        <v>6.5476190476190483</v>
      </c>
      <c r="J20" s="47">
        <f t="shared" si="0"/>
        <v>2.5159235668789806</v>
      </c>
      <c r="K20" s="50" t="str">
        <f t="shared" si="1"/>
        <v xml:space="preserve">قابل قبول  </v>
      </c>
    </row>
    <row r="21" spans="1:11" ht="19.5" customHeight="1" x14ac:dyDescent="0.25">
      <c r="A21" s="74">
        <v>5</v>
      </c>
      <c r="B21" s="117"/>
      <c r="C21" s="45">
        <v>18</v>
      </c>
      <c r="D21" s="70" t="s">
        <v>141</v>
      </c>
      <c r="E21" s="97">
        <f>'نمرات سوالات'!E38</f>
        <v>7.7380952380952381</v>
      </c>
      <c r="F21" s="98">
        <f>'نمرات سوالات'!F38</f>
        <v>42.857142857142854</v>
      </c>
      <c r="G21" s="98">
        <f>'نمرات سوالات'!G38</f>
        <v>23.809523809523807</v>
      </c>
      <c r="H21" s="98">
        <f>'نمرات سوالات'!H38</f>
        <v>19.047619047619047</v>
      </c>
      <c r="I21" s="99">
        <f>'نمرات سوالات'!I38</f>
        <v>6.5476190476190483</v>
      </c>
      <c r="J21" s="47">
        <f t="shared" si="0"/>
        <v>2.4203821656050954</v>
      </c>
      <c r="K21" s="50" t="str">
        <f t="shared" si="1"/>
        <v xml:space="preserve">قابل قبول  </v>
      </c>
    </row>
    <row r="22" spans="1:11" ht="19.5" customHeight="1" x14ac:dyDescent="0.25">
      <c r="A22" s="74">
        <v>6</v>
      </c>
      <c r="B22" s="117"/>
      <c r="C22" s="45">
        <v>17</v>
      </c>
      <c r="D22" s="70" t="s">
        <v>142</v>
      </c>
      <c r="E22" s="97">
        <f>'نمرات سوالات'!E36</f>
        <v>7.7380952380952381</v>
      </c>
      <c r="F22" s="98">
        <f>'نمرات سوالات'!F36</f>
        <v>41.071428571428569</v>
      </c>
      <c r="G22" s="98">
        <f>'نمرات سوالات'!G36</f>
        <v>26.785714285714285</v>
      </c>
      <c r="H22" s="98">
        <f>'نمرات سوالات'!H36</f>
        <v>17.857142857142858</v>
      </c>
      <c r="I22" s="99">
        <f>'نمرات سوالات'!I36</f>
        <v>6.5476190476190483</v>
      </c>
      <c r="J22" s="47">
        <f t="shared" si="0"/>
        <v>2.4140127388535033</v>
      </c>
      <c r="K22" s="50" t="str">
        <f t="shared" si="1"/>
        <v xml:space="preserve">قابل قبول  </v>
      </c>
    </row>
    <row r="23" spans="1:11" ht="19.5" customHeight="1" x14ac:dyDescent="0.25">
      <c r="A23" s="74">
        <v>7</v>
      </c>
      <c r="B23" s="117"/>
      <c r="C23" s="45">
        <v>16</v>
      </c>
      <c r="D23" s="70" t="s">
        <v>140</v>
      </c>
      <c r="E23" s="97">
        <f>'نمرات سوالات'!E34</f>
        <v>4.7619047619047619</v>
      </c>
      <c r="F23" s="98">
        <f>'نمرات سوالات'!F34</f>
        <v>45.833333333333329</v>
      </c>
      <c r="G23" s="98">
        <f>'نمرات سوالات'!G34</f>
        <v>26.785714285714285</v>
      </c>
      <c r="H23" s="98">
        <f>'نمرات سوالات'!H34</f>
        <v>16.666666666666664</v>
      </c>
      <c r="I23" s="99">
        <f>'نمرات سوالات'!I34</f>
        <v>5.9523809523809517</v>
      </c>
      <c r="J23" s="47">
        <f t="shared" si="0"/>
        <v>2.4113924050632907</v>
      </c>
      <c r="K23" s="50" t="str">
        <f t="shared" si="1"/>
        <v xml:space="preserve">قابل قبول  </v>
      </c>
    </row>
    <row r="24" spans="1:11" ht="19.5" customHeight="1" x14ac:dyDescent="0.25">
      <c r="A24" s="74">
        <v>8</v>
      </c>
      <c r="B24" s="117"/>
      <c r="C24" s="45">
        <v>15</v>
      </c>
      <c r="D24" s="70" t="s">
        <v>139</v>
      </c>
      <c r="E24" s="97">
        <f>'نمرات سوالات'!E32</f>
        <v>6.5476190476190483</v>
      </c>
      <c r="F24" s="98">
        <f>'نمرات سوالات'!F32</f>
        <v>40.476190476190474</v>
      </c>
      <c r="G24" s="98">
        <f>'نمرات سوالات'!G32</f>
        <v>26.785714285714285</v>
      </c>
      <c r="H24" s="98">
        <f>'نمرات سوالات'!H32</f>
        <v>20.238095238095237</v>
      </c>
      <c r="I24" s="99">
        <f>'نمرات سوالات'!I32</f>
        <v>5.9523809523809517</v>
      </c>
      <c r="J24" s="47">
        <f t="shared" si="0"/>
        <v>2.3544303797468356</v>
      </c>
      <c r="K24" s="50" t="str">
        <f t="shared" si="1"/>
        <v xml:space="preserve">قابل قبول  </v>
      </c>
    </row>
    <row r="25" spans="1:11" ht="19.5" customHeight="1" x14ac:dyDescent="0.25">
      <c r="A25" s="74">
        <v>9</v>
      </c>
      <c r="B25" s="117"/>
      <c r="C25" s="45">
        <v>19</v>
      </c>
      <c r="D25" s="70" t="s">
        <v>143</v>
      </c>
      <c r="E25" s="97">
        <f>'نمرات سوالات'!E40</f>
        <v>5.3571428571428568</v>
      </c>
      <c r="F25" s="98">
        <f>'نمرات سوالات'!F40</f>
        <v>38.095238095238095</v>
      </c>
      <c r="G25" s="98">
        <f>'نمرات سوالات'!G40</f>
        <v>33.333333333333329</v>
      </c>
      <c r="H25" s="98">
        <f>'نمرات سوالات'!H40</f>
        <v>16.666666666666664</v>
      </c>
      <c r="I25" s="99">
        <f>'نمرات سوالات'!I40</f>
        <v>6.5476190476190483</v>
      </c>
      <c r="J25" s="47">
        <f t="shared" si="0"/>
        <v>2.3439490445859867</v>
      </c>
      <c r="K25" s="50" t="str">
        <f t="shared" si="1"/>
        <v xml:space="preserve">قابل قبول  </v>
      </c>
    </row>
    <row r="26" spans="1:11" ht="19.5" customHeight="1" x14ac:dyDescent="0.25">
      <c r="A26" s="74">
        <v>10</v>
      </c>
      <c r="B26" s="117"/>
      <c r="C26" s="45">
        <v>20</v>
      </c>
      <c r="D26" s="70" t="s">
        <v>144</v>
      </c>
      <c r="E26" s="97">
        <f>'نمرات سوالات'!E42</f>
        <v>5.3571428571428568</v>
      </c>
      <c r="F26" s="98">
        <f>'نمرات سوالات'!F42</f>
        <v>30.357142857142854</v>
      </c>
      <c r="G26" s="98">
        <f>'نمرات سوالات'!G42</f>
        <v>38.095238095238095</v>
      </c>
      <c r="H26" s="98">
        <f>'نمرات سوالات'!H42</f>
        <v>19.642857142857142</v>
      </c>
      <c r="I26" s="99">
        <f>'نمرات سوالات'!I42</f>
        <v>6.5476190476190483</v>
      </c>
      <c r="J26" s="47">
        <f t="shared" si="0"/>
        <v>2.2292993630573248</v>
      </c>
      <c r="K26" s="50" t="str">
        <f t="shared" si="1"/>
        <v xml:space="preserve">قابل قبول  </v>
      </c>
    </row>
    <row r="27" spans="1:11" ht="19.5" customHeight="1" x14ac:dyDescent="0.25">
      <c r="A27" s="74">
        <v>11</v>
      </c>
      <c r="B27" s="117"/>
      <c r="C27" s="45">
        <v>23</v>
      </c>
      <c r="D27" s="70" t="s">
        <v>166</v>
      </c>
      <c r="E27" s="97">
        <f>'نمرات سوالات'!E48</f>
        <v>10.119047619047619</v>
      </c>
      <c r="F27" s="98">
        <f>'نمرات سوالات'!F48</f>
        <v>29.166666666666668</v>
      </c>
      <c r="G27" s="98">
        <f>'نمرات سوالات'!G48</f>
        <v>25.595238095238095</v>
      </c>
      <c r="H27" s="98">
        <f>'نمرات سوالات'!H48</f>
        <v>28.571428571428569</v>
      </c>
      <c r="I27" s="99">
        <f>'نمرات سوالات'!I48</f>
        <v>6.5476190476190483</v>
      </c>
      <c r="J27" s="47">
        <f t="shared" si="0"/>
        <v>2.2229299363057327</v>
      </c>
      <c r="K27" s="50" t="str">
        <f t="shared" si="1"/>
        <v xml:space="preserve">قابل قبول  </v>
      </c>
    </row>
    <row r="28" spans="1:11" ht="19.5" customHeight="1" thickBot="1" x14ac:dyDescent="0.3">
      <c r="A28" s="75">
        <v>12</v>
      </c>
      <c r="B28" s="118"/>
      <c r="C28" s="90">
        <v>24</v>
      </c>
      <c r="D28" s="71" t="s">
        <v>110</v>
      </c>
      <c r="E28" s="100">
        <f>'نمرات سوالات'!E50</f>
        <v>2.9761904761904758</v>
      </c>
      <c r="F28" s="101">
        <f>'نمرات سوالات'!F50</f>
        <v>35.119047619047613</v>
      </c>
      <c r="G28" s="101">
        <f>'نمرات سوالات'!G50</f>
        <v>23.214285714285715</v>
      </c>
      <c r="H28" s="101">
        <f>'نمرات سوالات'!H50</f>
        <v>32.142857142857146</v>
      </c>
      <c r="I28" s="102">
        <f>'نمرات سوالات'!I50</f>
        <v>6.5476190476190483</v>
      </c>
      <c r="J28" s="91">
        <f t="shared" si="0"/>
        <v>2.0955414012738851</v>
      </c>
      <c r="K28" s="114" t="str">
        <f t="shared" si="1"/>
        <v>نامطلوب</v>
      </c>
    </row>
    <row r="29" spans="1:11" ht="19.5" customHeight="1" x14ac:dyDescent="0.25">
      <c r="A29" s="82">
        <v>1</v>
      </c>
      <c r="B29" s="116" t="s">
        <v>201</v>
      </c>
      <c r="C29" s="83">
        <v>35</v>
      </c>
      <c r="D29" s="72" t="s">
        <v>176</v>
      </c>
      <c r="E29" s="94">
        <f>'نمرات سوالات'!E72</f>
        <v>5.9523809523809517</v>
      </c>
      <c r="F29" s="95">
        <f>'نمرات سوالات'!F72</f>
        <v>34.523809523809526</v>
      </c>
      <c r="G29" s="95">
        <f>'نمرات سوالات'!G72</f>
        <v>28.571428571428569</v>
      </c>
      <c r="H29" s="95">
        <f>'نمرات سوالات'!H72</f>
        <v>23.809523809523807</v>
      </c>
      <c r="I29" s="96">
        <f>'نمرات سوالات'!I72</f>
        <v>7.1428571428571423</v>
      </c>
      <c r="J29" s="84">
        <f t="shared" si="0"/>
        <v>2.2435897435897432</v>
      </c>
      <c r="K29" s="113" t="str">
        <f t="shared" si="1"/>
        <v xml:space="preserve">قابل قبول  </v>
      </c>
    </row>
    <row r="30" spans="1:11" ht="19.5" customHeight="1" x14ac:dyDescent="0.25">
      <c r="A30" s="74">
        <v>2</v>
      </c>
      <c r="B30" s="117"/>
      <c r="C30" s="45">
        <v>31</v>
      </c>
      <c r="D30" s="70" t="s">
        <v>173</v>
      </c>
      <c r="E30" s="97">
        <f>'نمرات سوالات'!E64</f>
        <v>6.5476190476190483</v>
      </c>
      <c r="F30" s="98">
        <f>'نمرات سوالات'!F64</f>
        <v>34.523809523809526</v>
      </c>
      <c r="G30" s="98">
        <f>'نمرات سوالات'!G64</f>
        <v>22.023809523809522</v>
      </c>
      <c r="H30" s="98">
        <f>'نمرات سوالات'!H64</f>
        <v>29.761904761904763</v>
      </c>
      <c r="I30" s="99">
        <f>'نمرات سوالات'!I64</f>
        <v>7.1428571428571423</v>
      </c>
      <c r="J30" s="47">
        <f t="shared" si="0"/>
        <v>2.1923076923076925</v>
      </c>
      <c r="K30" s="50" t="str">
        <f t="shared" si="1"/>
        <v xml:space="preserve">قابل قبول  </v>
      </c>
    </row>
    <row r="31" spans="1:11" ht="19.5" customHeight="1" x14ac:dyDescent="0.25">
      <c r="A31" s="74">
        <v>3</v>
      </c>
      <c r="B31" s="117"/>
      <c r="C31" s="45">
        <v>34</v>
      </c>
      <c r="D31" s="70" t="s">
        <v>122</v>
      </c>
      <c r="E31" s="97">
        <f>'نمرات سوالات'!E70</f>
        <v>4.7619047619047619</v>
      </c>
      <c r="F31" s="98">
        <f>'نمرات سوالات'!F70</f>
        <v>26.785714285714285</v>
      </c>
      <c r="G31" s="98">
        <f>'نمرات سوالات'!G70</f>
        <v>33.928571428571431</v>
      </c>
      <c r="H31" s="98">
        <f>'نمرات سوالات'!H70</f>
        <v>27.380952380952383</v>
      </c>
      <c r="I31" s="99">
        <f>'نمرات سوالات'!I70</f>
        <v>7.1428571428571423</v>
      </c>
      <c r="J31" s="47">
        <f t="shared" si="0"/>
        <v>2.0961538461538458</v>
      </c>
      <c r="K31" s="50" t="str">
        <f t="shared" si="1"/>
        <v>نامطلوب</v>
      </c>
    </row>
    <row r="32" spans="1:11" ht="19.5" customHeight="1" x14ac:dyDescent="0.25">
      <c r="A32" s="74">
        <v>4</v>
      </c>
      <c r="B32" s="117"/>
      <c r="C32" s="45">
        <v>30</v>
      </c>
      <c r="D32" s="70" t="s">
        <v>172</v>
      </c>
      <c r="E32" s="97">
        <f>'نمرات سوالات'!E62</f>
        <v>4.7619047619047619</v>
      </c>
      <c r="F32" s="98">
        <f>'نمرات سوالات'!F62</f>
        <v>26.785714285714285</v>
      </c>
      <c r="G32" s="98">
        <f>'نمرات سوالات'!G62</f>
        <v>26.190476190476193</v>
      </c>
      <c r="H32" s="98">
        <f>'نمرات سوالات'!H62</f>
        <v>35.714285714285715</v>
      </c>
      <c r="I32" s="99">
        <f>'نمرات سوالات'!I62</f>
        <v>6.5476190476190483</v>
      </c>
      <c r="J32" s="47">
        <f t="shared" si="0"/>
        <v>2.0063694267515926</v>
      </c>
      <c r="K32" s="50" t="str">
        <f t="shared" si="1"/>
        <v>نامطلوب</v>
      </c>
    </row>
    <row r="33" spans="1:11" ht="19.5" customHeight="1" x14ac:dyDescent="0.25">
      <c r="A33" s="74">
        <v>5</v>
      </c>
      <c r="B33" s="117"/>
      <c r="C33" s="45">
        <v>33</v>
      </c>
      <c r="D33" s="70" t="s">
        <v>175</v>
      </c>
      <c r="E33" s="97">
        <f>'نمرات سوالات'!E68</f>
        <v>3.5714285714285712</v>
      </c>
      <c r="F33" s="98">
        <f>'نمرات سوالات'!F68</f>
        <v>18.452380952380953</v>
      </c>
      <c r="G33" s="98">
        <f>'نمرات سوالات'!G68</f>
        <v>33.333333333333329</v>
      </c>
      <c r="H33" s="98">
        <f>'نمرات سوالات'!H68</f>
        <v>37.5</v>
      </c>
      <c r="I33" s="99">
        <f>'نمرات سوالات'!I68</f>
        <v>7.1428571428571423</v>
      </c>
      <c r="J33" s="47">
        <f t="shared" si="0"/>
        <v>1.8717948717948716</v>
      </c>
      <c r="K33" s="50" t="str">
        <f t="shared" si="1"/>
        <v>نامطلوب</v>
      </c>
    </row>
    <row r="34" spans="1:11" ht="19.5" customHeight="1" x14ac:dyDescent="0.25">
      <c r="A34" s="74">
        <v>6</v>
      </c>
      <c r="B34" s="117"/>
      <c r="C34" s="45">
        <v>29</v>
      </c>
      <c r="D34" s="70" t="s">
        <v>171</v>
      </c>
      <c r="E34" s="97">
        <f>'نمرات سوالات'!E60</f>
        <v>1.7857142857142856</v>
      </c>
      <c r="F34" s="98">
        <f>'نمرات سوالات'!F60</f>
        <v>14.880952380952381</v>
      </c>
      <c r="G34" s="98">
        <f>'نمرات سوالات'!G60</f>
        <v>38.095238095238095</v>
      </c>
      <c r="H34" s="98">
        <f>'نمرات سوالات'!H60</f>
        <v>38.69047619047619</v>
      </c>
      <c r="I34" s="99">
        <f>'نمرات سوالات'!I60</f>
        <v>6.5476190476190483</v>
      </c>
      <c r="J34" s="47">
        <f t="shared" si="0"/>
        <v>1.7834394904458601</v>
      </c>
      <c r="K34" s="50" t="str">
        <f t="shared" si="1"/>
        <v>نامطلوب</v>
      </c>
    </row>
    <row r="35" spans="1:11" ht="19.5" customHeight="1" x14ac:dyDescent="0.25">
      <c r="A35" s="74">
        <v>7</v>
      </c>
      <c r="B35" s="117"/>
      <c r="C35" s="45">
        <v>27</v>
      </c>
      <c r="D35" s="70" t="s">
        <v>169</v>
      </c>
      <c r="E35" s="97">
        <f>'نمرات سوالات'!E56</f>
        <v>1.7857142857142856</v>
      </c>
      <c r="F35" s="98">
        <f>'نمرات سوالات'!F56</f>
        <v>18.452380952380953</v>
      </c>
      <c r="G35" s="98">
        <f>'نمرات سوالات'!G56</f>
        <v>27.380952380952383</v>
      </c>
      <c r="H35" s="98">
        <f>'نمرات سوالات'!H56</f>
        <v>45.833333333333329</v>
      </c>
      <c r="I35" s="99">
        <f>'نمرات سوالات'!I56</f>
        <v>6.5476190476190483</v>
      </c>
      <c r="J35" s="47">
        <f t="shared" ref="J35:J66" si="2" xml:space="preserve"> ( E35 * 4 + F35*3 + G35*2 + H35*1 ) / ( 100 - I35)</f>
        <v>1.7452229299363056</v>
      </c>
      <c r="K35" s="50" t="str">
        <f t="shared" ref="K35:K66" si="3">IF(J35&lt;2.1,"نامطلوب",IF(J35&lt;2.9,"قابل قبول  "," مطلوب "))</f>
        <v>نامطلوب</v>
      </c>
    </row>
    <row r="36" spans="1:11" ht="19.5" customHeight="1" x14ac:dyDescent="0.25">
      <c r="A36" s="74">
        <v>8</v>
      </c>
      <c r="B36" s="117"/>
      <c r="C36" s="45">
        <v>32</v>
      </c>
      <c r="D36" s="70" t="s">
        <v>174</v>
      </c>
      <c r="E36" s="97">
        <f>'نمرات سوالات'!E66</f>
        <v>2.3809523809523809</v>
      </c>
      <c r="F36" s="98">
        <f>'نمرات سوالات'!F66</f>
        <v>16.071428571428573</v>
      </c>
      <c r="G36" s="98">
        <f>'نمرات سوالات'!G66</f>
        <v>27.380952380952383</v>
      </c>
      <c r="H36" s="98">
        <f>'نمرات سوالات'!H66</f>
        <v>47.023809523809526</v>
      </c>
      <c r="I36" s="99">
        <f>'نمرات سوالات'!I66</f>
        <v>7.1428571428571423</v>
      </c>
      <c r="J36" s="47">
        <f t="shared" si="2"/>
        <v>1.7179487179487181</v>
      </c>
      <c r="K36" s="50" t="str">
        <f t="shared" si="3"/>
        <v>نامطلوب</v>
      </c>
    </row>
    <row r="37" spans="1:11" ht="19.5" customHeight="1" thickBot="1" x14ac:dyDescent="0.3">
      <c r="A37" s="75">
        <v>9</v>
      </c>
      <c r="B37" s="118"/>
      <c r="C37" s="90">
        <v>28</v>
      </c>
      <c r="D37" s="71" t="s">
        <v>170</v>
      </c>
      <c r="E37" s="100">
        <f>'نمرات سوالات'!E58</f>
        <v>1.1904761904761905</v>
      </c>
      <c r="F37" s="101">
        <f>'نمرات سوالات'!F58</f>
        <v>11.904761904761903</v>
      </c>
      <c r="G37" s="101">
        <f>'نمرات سوالات'!G58</f>
        <v>22.61904761904762</v>
      </c>
      <c r="H37" s="101">
        <f>'نمرات سوالات'!H58</f>
        <v>57.738095238095234</v>
      </c>
      <c r="I37" s="102">
        <f>'نمرات سوالات'!I58</f>
        <v>6.5476190476190483</v>
      </c>
      <c r="J37" s="91">
        <f t="shared" si="2"/>
        <v>1.5350318471337578</v>
      </c>
      <c r="K37" s="114" t="str">
        <f t="shared" si="3"/>
        <v>نامطلوب</v>
      </c>
    </row>
    <row r="38" spans="1:11" ht="21.75" customHeight="1" x14ac:dyDescent="0.25">
      <c r="A38" s="82">
        <v>1</v>
      </c>
      <c r="B38" s="116" t="s">
        <v>202</v>
      </c>
      <c r="C38" s="83">
        <v>42</v>
      </c>
      <c r="D38" s="72" t="s">
        <v>111</v>
      </c>
      <c r="E38" s="94">
        <f>'نمرات سوالات'!E86</f>
        <v>6.5476190476190483</v>
      </c>
      <c r="F38" s="95">
        <f>'نمرات سوالات'!F86</f>
        <v>39.285714285714285</v>
      </c>
      <c r="G38" s="95">
        <f>'نمرات سوالات'!G86</f>
        <v>26.190476190476193</v>
      </c>
      <c r="H38" s="95">
        <f>'نمرات سوالات'!H86</f>
        <v>20.833333333333336</v>
      </c>
      <c r="I38" s="96">
        <f>'نمرات سوالات'!I86</f>
        <v>7.1428571428571423</v>
      </c>
      <c r="J38" s="84">
        <f t="shared" si="2"/>
        <v>2.3397435897435899</v>
      </c>
      <c r="K38" s="113" t="str">
        <f t="shared" si="3"/>
        <v xml:space="preserve">قابل قبول  </v>
      </c>
    </row>
    <row r="39" spans="1:11" ht="21.75" customHeight="1" x14ac:dyDescent="0.25">
      <c r="A39" s="109">
        <v>2</v>
      </c>
      <c r="B39" s="117"/>
      <c r="C39" s="45">
        <v>36</v>
      </c>
      <c r="D39" s="70" t="s">
        <v>123</v>
      </c>
      <c r="E39" s="97">
        <f>'نمرات سوالات'!E74</f>
        <v>8.3333333333333321</v>
      </c>
      <c r="F39" s="98">
        <f>'نمرات سوالات'!F74</f>
        <v>30.952380952380953</v>
      </c>
      <c r="G39" s="98">
        <f>'نمرات سوالات'!G74</f>
        <v>36.904761904761905</v>
      </c>
      <c r="H39" s="98">
        <f>'نمرات سوالات'!H74</f>
        <v>16.666666666666664</v>
      </c>
      <c r="I39" s="99">
        <f>'نمرات سوالات'!I74</f>
        <v>7.1428571428571423</v>
      </c>
      <c r="J39" s="47">
        <f t="shared" si="2"/>
        <v>2.333333333333333</v>
      </c>
      <c r="K39" s="50" t="str">
        <f t="shared" si="3"/>
        <v xml:space="preserve">قابل قبول  </v>
      </c>
    </row>
    <row r="40" spans="1:11" ht="21.75" customHeight="1" x14ac:dyDescent="0.25">
      <c r="A40" s="109">
        <v>3</v>
      </c>
      <c r="B40" s="117"/>
      <c r="C40" s="45">
        <v>43</v>
      </c>
      <c r="D40" s="70" t="s">
        <v>205</v>
      </c>
      <c r="E40" s="97">
        <f>'نمرات سوالات'!E88</f>
        <v>7.7380952380952381</v>
      </c>
      <c r="F40" s="98">
        <f>'نمرات سوالات'!F88</f>
        <v>25</v>
      </c>
      <c r="G40" s="98">
        <f>'نمرات سوالات'!G88</f>
        <v>33.928571428571431</v>
      </c>
      <c r="H40" s="98">
        <f>'نمرات سوالات'!H88</f>
        <v>26.190476190476193</v>
      </c>
      <c r="I40" s="99">
        <f>'نمرات سوالات'!I88</f>
        <v>7.1428571428571423</v>
      </c>
      <c r="J40" s="47">
        <f t="shared" si="2"/>
        <v>2.1538461538461537</v>
      </c>
      <c r="K40" s="50" t="str">
        <f t="shared" si="3"/>
        <v xml:space="preserve">قابل قبول  </v>
      </c>
    </row>
    <row r="41" spans="1:11" ht="21.75" customHeight="1" x14ac:dyDescent="0.25">
      <c r="A41" s="109">
        <v>4</v>
      </c>
      <c r="B41" s="117"/>
      <c r="C41" s="45">
        <v>48</v>
      </c>
      <c r="D41" s="70" t="s">
        <v>182</v>
      </c>
      <c r="E41" s="97">
        <f>'نمرات سوالات'!E98</f>
        <v>7.7380952380952381</v>
      </c>
      <c r="F41" s="98">
        <f>'نمرات سوالات'!F98</f>
        <v>32.142857142857146</v>
      </c>
      <c r="G41" s="98">
        <f>'نمرات سوالات'!G98</f>
        <v>18.452380952380953</v>
      </c>
      <c r="H41" s="98">
        <f>'نمرات سوالات'!H98</f>
        <v>34.523809523809526</v>
      </c>
      <c r="I41" s="99">
        <f>'نمرات سوالات'!I98</f>
        <v>7.1428571428571423</v>
      </c>
      <c r="J41" s="47">
        <f t="shared" si="2"/>
        <v>2.141025641025641</v>
      </c>
      <c r="K41" s="50" t="str">
        <f t="shared" si="3"/>
        <v xml:space="preserve">قابل قبول  </v>
      </c>
    </row>
    <row r="42" spans="1:11" ht="21.75" customHeight="1" x14ac:dyDescent="0.25">
      <c r="A42" s="109">
        <v>5</v>
      </c>
      <c r="B42" s="117"/>
      <c r="C42" s="45">
        <v>46</v>
      </c>
      <c r="D42" s="70" t="s">
        <v>125</v>
      </c>
      <c r="E42" s="97">
        <f>'نمرات سوالات'!E94</f>
        <v>4.1666666666666661</v>
      </c>
      <c r="F42" s="98">
        <f>'نمرات سوالات'!F94</f>
        <v>32.142857142857146</v>
      </c>
      <c r="G42" s="98">
        <f>'نمرات سوالات'!G94</f>
        <v>26.785714285714285</v>
      </c>
      <c r="H42" s="98">
        <f>'نمرات سوالات'!H94</f>
        <v>29.761904761904763</v>
      </c>
      <c r="I42" s="99">
        <f>'نمرات سوالات'!I94</f>
        <v>7.1428571428571423</v>
      </c>
      <c r="J42" s="47">
        <f t="shared" si="2"/>
        <v>2.1153846153846154</v>
      </c>
      <c r="K42" s="50" t="str">
        <f t="shared" si="3"/>
        <v xml:space="preserve">قابل قبول  </v>
      </c>
    </row>
    <row r="43" spans="1:11" ht="21.75" customHeight="1" x14ac:dyDescent="0.25">
      <c r="A43" s="109">
        <v>6</v>
      </c>
      <c r="B43" s="117"/>
      <c r="C43" s="45">
        <v>50</v>
      </c>
      <c r="D43" s="70" t="s">
        <v>183</v>
      </c>
      <c r="E43" s="97">
        <f>'نمرات سوالات'!E102</f>
        <v>4.1666666666666661</v>
      </c>
      <c r="F43" s="98">
        <f>'نمرات سوالات'!F102</f>
        <v>27.380952380952383</v>
      </c>
      <c r="G43" s="98">
        <f>'نمرات سوالات'!G102</f>
        <v>34.523809523809526</v>
      </c>
      <c r="H43" s="98">
        <f>'نمرات سوالات'!H102</f>
        <v>26.785714285714285</v>
      </c>
      <c r="I43" s="99">
        <f>'نمرات سوالات'!I102</f>
        <v>7.1428571428571423</v>
      </c>
      <c r="J43" s="47">
        <f t="shared" si="2"/>
        <v>2.0961538461538463</v>
      </c>
      <c r="K43" s="50" t="str">
        <f t="shared" si="3"/>
        <v>نامطلوب</v>
      </c>
    </row>
    <row r="44" spans="1:11" ht="21.75" customHeight="1" x14ac:dyDescent="0.25">
      <c r="A44" s="109">
        <v>7</v>
      </c>
      <c r="B44" s="117"/>
      <c r="C44" s="45">
        <v>44</v>
      </c>
      <c r="D44" s="70" t="s">
        <v>180</v>
      </c>
      <c r="E44" s="97">
        <f>'نمرات سوالات'!E90</f>
        <v>2.9761904761904758</v>
      </c>
      <c r="F44" s="98">
        <f>'نمرات سوالات'!F90</f>
        <v>29.166666666666668</v>
      </c>
      <c r="G44" s="98">
        <f>'نمرات سوالات'!G90</f>
        <v>29.761904761904763</v>
      </c>
      <c r="H44" s="98">
        <f>'نمرات سوالات'!H90</f>
        <v>30.952380952380953</v>
      </c>
      <c r="I44" s="99">
        <f>'نمرات سوالات'!I90</f>
        <v>7.1428571428571423</v>
      </c>
      <c r="J44" s="47">
        <f t="shared" si="2"/>
        <v>2.0448717948717947</v>
      </c>
      <c r="K44" s="50" t="str">
        <f t="shared" si="3"/>
        <v>نامطلوب</v>
      </c>
    </row>
    <row r="45" spans="1:11" ht="21.75" customHeight="1" x14ac:dyDescent="0.25">
      <c r="A45" s="109">
        <v>8</v>
      </c>
      <c r="B45" s="117"/>
      <c r="C45" s="45">
        <v>38</v>
      </c>
      <c r="D45" s="70" t="s">
        <v>177</v>
      </c>
      <c r="E45" s="97">
        <f>'نمرات سوالات'!E78</f>
        <v>5.9523809523809517</v>
      </c>
      <c r="F45" s="98">
        <f>'نمرات سوالات'!F78</f>
        <v>25.595238095238095</v>
      </c>
      <c r="G45" s="98">
        <f>'نمرات سوالات'!G78</f>
        <v>26.190476190476193</v>
      </c>
      <c r="H45" s="98">
        <f>'نمرات سوالات'!H78</f>
        <v>35.119047619047613</v>
      </c>
      <c r="I45" s="99">
        <f>'نمرات سوالات'!I78</f>
        <v>7.1428571428571423</v>
      </c>
      <c r="J45" s="47">
        <f t="shared" si="2"/>
        <v>2.0256410256410255</v>
      </c>
      <c r="K45" s="50" t="str">
        <f t="shared" si="3"/>
        <v>نامطلوب</v>
      </c>
    </row>
    <row r="46" spans="1:11" ht="21.75" customHeight="1" x14ac:dyDescent="0.25">
      <c r="A46" s="109">
        <v>9</v>
      </c>
      <c r="B46" s="117"/>
      <c r="C46" s="45">
        <v>47</v>
      </c>
      <c r="D46" s="70" t="s">
        <v>126</v>
      </c>
      <c r="E46" s="97">
        <f>'نمرات سوالات'!E96</f>
        <v>3.5714285714285712</v>
      </c>
      <c r="F46" s="98">
        <f>'نمرات سوالات'!F96</f>
        <v>20.833333333333336</v>
      </c>
      <c r="G46" s="98">
        <f>'نمرات سوالات'!G96</f>
        <v>33.333333333333329</v>
      </c>
      <c r="H46" s="98">
        <f>'نمرات سوالات'!H96</f>
        <v>35.119047619047613</v>
      </c>
      <c r="I46" s="99">
        <f>'نمرات سوالات'!I96</f>
        <v>7.1428571428571423</v>
      </c>
      <c r="J46" s="47">
        <f t="shared" si="2"/>
        <v>1.9230769230769231</v>
      </c>
      <c r="K46" s="50" t="str">
        <f t="shared" si="3"/>
        <v>نامطلوب</v>
      </c>
    </row>
    <row r="47" spans="1:11" ht="21.75" customHeight="1" x14ac:dyDescent="0.25">
      <c r="A47" s="109">
        <v>10</v>
      </c>
      <c r="B47" s="117"/>
      <c r="C47" s="45">
        <v>51</v>
      </c>
      <c r="D47" s="70" t="s">
        <v>129</v>
      </c>
      <c r="E47" s="97">
        <f>'نمرات سوالات'!E104</f>
        <v>5.9523809523809517</v>
      </c>
      <c r="F47" s="98">
        <f>'نمرات سوالات'!F104</f>
        <v>19.642857142857142</v>
      </c>
      <c r="G47" s="98">
        <f>'نمرات سوالات'!G104</f>
        <v>27.976190476190478</v>
      </c>
      <c r="H47" s="98">
        <f>'نمرات سوالات'!H104</f>
        <v>39.285714285714285</v>
      </c>
      <c r="I47" s="99">
        <f>'نمرات سوالات'!I104</f>
        <v>7.1428571428571423</v>
      </c>
      <c r="J47" s="47">
        <f t="shared" si="2"/>
        <v>1.9166666666666667</v>
      </c>
      <c r="K47" s="50" t="str">
        <f t="shared" si="3"/>
        <v>نامطلوب</v>
      </c>
    </row>
    <row r="48" spans="1:11" ht="21.75" customHeight="1" x14ac:dyDescent="0.25">
      <c r="A48" s="109">
        <v>11</v>
      </c>
      <c r="B48" s="117"/>
      <c r="C48" s="45">
        <v>40</v>
      </c>
      <c r="D48" s="70" t="s">
        <v>178</v>
      </c>
      <c r="E48" s="97">
        <f>'نمرات سوالات'!E82</f>
        <v>2.3809523809523809</v>
      </c>
      <c r="F48" s="98">
        <f>'نمرات سوالات'!F82</f>
        <v>25.595238095238095</v>
      </c>
      <c r="G48" s="98">
        <f>'نمرات سوالات'!G82</f>
        <v>23.809523809523807</v>
      </c>
      <c r="H48" s="98">
        <f>'نمرات سوالات'!H82</f>
        <v>41.071428571428569</v>
      </c>
      <c r="I48" s="99">
        <f>'نمرات سوالات'!I82</f>
        <v>7.1428571428571423</v>
      </c>
      <c r="J48" s="47">
        <f t="shared" si="2"/>
        <v>1.8846153846153846</v>
      </c>
      <c r="K48" s="50" t="str">
        <f t="shared" si="3"/>
        <v>نامطلوب</v>
      </c>
    </row>
    <row r="49" spans="1:11" ht="21.75" customHeight="1" x14ac:dyDescent="0.25">
      <c r="A49" s="109">
        <v>12</v>
      </c>
      <c r="B49" s="117"/>
      <c r="C49" s="45">
        <v>37</v>
      </c>
      <c r="D49" s="70" t="s">
        <v>124</v>
      </c>
      <c r="E49" s="97">
        <f>'نمرات سوالات'!E76</f>
        <v>4.1666666666666661</v>
      </c>
      <c r="F49" s="98">
        <f>'نمرات سوالات'!F76</f>
        <v>17.857142857142858</v>
      </c>
      <c r="G49" s="98">
        <f>'نمرات سوالات'!G76</f>
        <v>30.357142857142854</v>
      </c>
      <c r="H49" s="98">
        <f>'نمرات سوالات'!H76</f>
        <v>40.476190476190474</v>
      </c>
      <c r="I49" s="99">
        <f>'نمرات سوالات'!I76</f>
        <v>7.1428571428571423</v>
      </c>
      <c r="J49" s="47">
        <f t="shared" si="2"/>
        <v>1.8461538461538463</v>
      </c>
      <c r="K49" s="50" t="str">
        <f t="shared" si="3"/>
        <v>نامطلوب</v>
      </c>
    </row>
    <row r="50" spans="1:11" ht="21.75" customHeight="1" x14ac:dyDescent="0.25">
      <c r="A50" s="109">
        <v>13</v>
      </c>
      <c r="B50" s="117"/>
      <c r="C50" s="45">
        <v>49</v>
      </c>
      <c r="D50" s="70" t="s">
        <v>127</v>
      </c>
      <c r="E50" s="97">
        <f>'نمرات سوالات'!E100</f>
        <v>5.3571428571428568</v>
      </c>
      <c r="F50" s="98">
        <f>'نمرات سوالات'!F100</f>
        <v>14.285714285714285</v>
      </c>
      <c r="G50" s="98">
        <f>'نمرات سوالات'!G100</f>
        <v>32.142857142857146</v>
      </c>
      <c r="H50" s="98">
        <f>'نمرات سوالات'!H100</f>
        <v>41.071428571428569</v>
      </c>
      <c r="I50" s="99">
        <f>'نمرات سوالات'!I100</f>
        <v>7.1428571428571423</v>
      </c>
      <c r="J50" s="47">
        <f t="shared" si="2"/>
        <v>1.8269230769230764</v>
      </c>
      <c r="K50" s="50" t="str">
        <f t="shared" si="3"/>
        <v>نامطلوب</v>
      </c>
    </row>
    <row r="51" spans="1:11" ht="21.75" customHeight="1" x14ac:dyDescent="0.25">
      <c r="A51" s="109">
        <v>14</v>
      </c>
      <c r="B51" s="117"/>
      <c r="C51" s="45">
        <v>39</v>
      </c>
      <c r="D51" s="70" t="s">
        <v>147</v>
      </c>
      <c r="E51" s="97">
        <f>'نمرات سوالات'!E80</f>
        <v>2.3809523809523809</v>
      </c>
      <c r="F51" s="98">
        <f>'نمرات سوالات'!F80</f>
        <v>19.642857142857142</v>
      </c>
      <c r="G51" s="98">
        <f>'نمرات سوالات'!G80</f>
        <v>22.61904761904762</v>
      </c>
      <c r="H51" s="98">
        <f>'نمرات سوالات'!H80</f>
        <v>48.214285714285715</v>
      </c>
      <c r="I51" s="99">
        <f>'نمرات سوالات'!I80</f>
        <v>7.1428571428571423</v>
      </c>
      <c r="J51" s="47">
        <f t="shared" si="2"/>
        <v>1.7435897435897434</v>
      </c>
      <c r="K51" s="50" t="str">
        <f t="shared" si="3"/>
        <v>نامطلوب</v>
      </c>
    </row>
    <row r="52" spans="1:11" ht="21.75" customHeight="1" x14ac:dyDescent="0.25">
      <c r="A52" s="109">
        <v>15</v>
      </c>
      <c r="B52" s="117"/>
      <c r="C52" s="45">
        <v>41</v>
      </c>
      <c r="D52" s="70" t="s">
        <v>179</v>
      </c>
      <c r="E52" s="97">
        <f>'نمرات سوالات'!E84</f>
        <v>4.1666666666666661</v>
      </c>
      <c r="F52" s="98">
        <f>'نمرات سوالات'!F84</f>
        <v>15.476190476190476</v>
      </c>
      <c r="G52" s="98">
        <f>'نمرات سوالات'!G84</f>
        <v>20.238095238095237</v>
      </c>
      <c r="H52" s="98">
        <f>'نمرات سوالات'!H84</f>
        <v>52.976190476190474</v>
      </c>
      <c r="I52" s="99">
        <f>'نمرات سوالات'!I84</f>
        <v>7.1428571428571423</v>
      </c>
      <c r="J52" s="47">
        <f t="shared" si="2"/>
        <v>1.6858974358974357</v>
      </c>
      <c r="K52" s="50" t="str">
        <f t="shared" si="3"/>
        <v>نامطلوب</v>
      </c>
    </row>
    <row r="53" spans="1:11" ht="21.75" customHeight="1" thickBot="1" x14ac:dyDescent="0.3">
      <c r="A53" s="110">
        <v>16</v>
      </c>
      <c r="B53" s="118"/>
      <c r="C53" s="90">
        <v>45</v>
      </c>
      <c r="D53" s="71" t="s">
        <v>181</v>
      </c>
      <c r="E53" s="100">
        <f>'نمرات سوالات'!E92</f>
        <v>1.1904761904761905</v>
      </c>
      <c r="F53" s="101">
        <f>'نمرات سوالات'!F92</f>
        <v>10.714285714285714</v>
      </c>
      <c r="G53" s="101">
        <f>'نمرات سوالات'!G92</f>
        <v>14.880952380952381</v>
      </c>
      <c r="H53" s="101">
        <f>'نمرات سوالات'!H92</f>
        <v>66.071428571428569</v>
      </c>
      <c r="I53" s="102">
        <f>'نمرات سوالات'!I92</f>
        <v>7.1428571428571423</v>
      </c>
      <c r="J53" s="91">
        <f t="shared" si="2"/>
        <v>1.4294871794871795</v>
      </c>
      <c r="K53" s="114" t="str">
        <f t="shared" si="3"/>
        <v>نامطلوب</v>
      </c>
    </row>
    <row r="54" spans="1:11" ht="18" customHeight="1" x14ac:dyDescent="0.25">
      <c r="A54" s="82">
        <v>1</v>
      </c>
      <c r="B54" s="116" t="s">
        <v>158</v>
      </c>
      <c r="C54" s="83">
        <v>54</v>
      </c>
      <c r="D54" s="72" t="s">
        <v>186</v>
      </c>
      <c r="E54" s="94">
        <f>'نمرات سوالات'!E110</f>
        <v>10.714285714285714</v>
      </c>
      <c r="F54" s="95">
        <f>'نمرات سوالات'!F110</f>
        <v>39.285714285714285</v>
      </c>
      <c r="G54" s="95">
        <f>'نمرات سوالات'!G110</f>
        <v>25.595238095238095</v>
      </c>
      <c r="H54" s="95">
        <f>'نمرات سوالات'!H110</f>
        <v>17.261904761904763</v>
      </c>
      <c r="I54" s="96">
        <f>'نمرات سوالات'!I110</f>
        <v>7.1428571428571423</v>
      </c>
      <c r="J54" s="84">
        <f t="shared" si="2"/>
        <v>2.4679487179487181</v>
      </c>
      <c r="K54" s="113" t="str">
        <f t="shared" si="3"/>
        <v xml:space="preserve">قابل قبول  </v>
      </c>
    </row>
    <row r="55" spans="1:11" ht="18" customHeight="1" x14ac:dyDescent="0.25">
      <c r="A55" s="74">
        <v>2</v>
      </c>
      <c r="B55" s="117"/>
      <c r="C55" s="45">
        <v>55</v>
      </c>
      <c r="D55" s="70" t="s">
        <v>187</v>
      </c>
      <c r="E55" s="97">
        <f>'نمرات سوالات'!E112</f>
        <v>7.7380952380952381</v>
      </c>
      <c r="F55" s="98">
        <f>'نمرات سوالات'!F112</f>
        <v>37.5</v>
      </c>
      <c r="G55" s="98">
        <f>'نمرات سوالات'!G112</f>
        <v>32.142857142857146</v>
      </c>
      <c r="H55" s="98">
        <f>'نمرات سوالات'!H112</f>
        <v>15.476190476190476</v>
      </c>
      <c r="I55" s="99">
        <f>'نمرات سوالات'!I112</f>
        <v>7.1428571428571423</v>
      </c>
      <c r="J55" s="47">
        <f t="shared" si="2"/>
        <v>2.4038461538461537</v>
      </c>
      <c r="K55" s="50" t="str">
        <f t="shared" si="3"/>
        <v xml:space="preserve">قابل قبول  </v>
      </c>
    </row>
    <row r="56" spans="1:11" ht="18" customHeight="1" x14ac:dyDescent="0.25">
      <c r="A56" s="74">
        <v>3</v>
      </c>
      <c r="B56" s="117"/>
      <c r="C56" s="45">
        <v>56</v>
      </c>
      <c r="D56" s="70" t="s">
        <v>188</v>
      </c>
      <c r="E56" s="97">
        <f>'نمرات سوالات'!E114</f>
        <v>6.5476190476190483</v>
      </c>
      <c r="F56" s="98">
        <f>'نمرات سوالات'!F114</f>
        <v>30.357142857142854</v>
      </c>
      <c r="G56" s="98">
        <f>'نمرات سوالات'!G114</f>
        <v>30.952380952380953</v>
      </c>
      <c r="H56" s="98">
        <f>'نمرات سوالات'!H114</f>
        <v>25</v>
      </c>
      <c r="I56" s="99">
        <f>'نمرات سوالات'!I114</f>
        <v>7.1428571428571423</v>
      </c>
      <c r="J56" s="47">
        <f t="shared" si="2"/>
        <v>2.1987179487179485</v>
      </c>
      <c r="K56" s="50" t="str">
        <f t="shared" si="3"/>
        <v xml:space="preserve">قابل قبول  </v>
      </c>
    </row>
    <row r="57" spans="1:11" ht="18" customHeight="1" x14ac:dyDescent="0.25">
      <c r="A57" s="74">
        <v>4</v>
      </c>
      <c r="B57" s="117"/>
      <c r="C57" s="45">
        <v>57</v>
      </c>
      <c r="D57" s="70" t="s">
        <v>189</v>
      </c>
      <c r="E57" s="97">
        <f>'نمرات سوالات'!E116</f>
        <v>2.9761904761904758</v>
      </c>
      <c r="F57" s="98">
        <f>'نمرات سوالات'!F116</f>
        <v>29.761904761904763</v>
      </c>
      <c r="G57" s="98">
        <f>'نمرات سوالات'!G116</f>
        <v>34.523809523809526</v>
      </c>
      <c r="H57" s="98">
        <f>'نمرات سوالات'!H116</f>
        <v>25.595238095238095</v>
      </c>
      <c r="I57" s="99">
        <f>'نمرات سوالات'!I116</f>
        <v>7.1428571428571423</v>
      </c>
      <c r="J57" s="47">
        <f t="shared" si="2"/>
        <v>2.108974358974359</v>
      </c>
      <c r="K57" s="50" t="str">
        <f t="shared" si="3"/>
        <v xml:space="preserve">قابل قبول  </v>
      </c>
    </row>
    <row r="58" spans="1:11" ht="18" customHeight="1" x14ac:dyDescent="0.25">
      <c r="A58" s="74">
        <v>5</v>
      </c>
      <c r="B58" s="117"/>
      <c r="C58" s="45">
        <v>53</v>
      </c>
      <c r="D58" s="70" t="s">
        <v>206</v>
      </c>
      <c r="E58" s="97">
        <f>'نمرات سوالات'!E108</f>
        <v>3.5714285714285712</v>
      </c>
      <c r="F58" s="98">
        <f>'نمرات سوالات'!F108</f>
        <v>29.761904761904763</v>
      </c>
      <c r="G58" s="98">
        <f>'نمرات سوالات'!G108</f>
        <v>29.166666666666668</v>
      </c>
      <c r="H58" s="98">
        <f>'نمرات سوالات'!H108</f>
        <v>30.357142857142854</v>
      </c>
      <c r="I58" s="99">
        <f>'نمرات سوالات'!I108</f>
        <v>7.1428571428571423</v>
      </c>
      <c r="J58" s="47">
        <f t="shared" si="2"/>
        <v>2.0705128205128207</v>
      </c>
      <c r="K58" s="50" t="str">
        <f t="shared" si="3"/>
        <v>نامطلوب</v>
      </c>
    </row>
    <row r="59" spans="1:11" ht="18" customHeight="1" x14ac:dyDescent="0.25">
      <c r="A59" s="74">
        <v>6</v>
      </c>
      <c r="B59" s="117"/>
      <c r="C59" s="45">
        <v>59</v>
      </c>
      <c r="D59" s="70" t="s">
        <v>191</v>
      </c>
      <c r="E59" s="97">
        <f>'نمرات سوالات'!E120</f>
        <v>3.5714285714285712</v>
      </c>
      <c r="F59" s="98">
        <f>'نمرات سوالات'!F120</f>
        <v>23.809523809523807</v>
      </c>
      <c r="G59" s="98">
        <f>'نمرات سوالات'!G120</f>
        <v>37.5</v>
      </c>
      <c r="H59" s="98">
        <f>'نمرات سوالات'!H120</f>
        <v>27.976190476190478</v>
      </c>
      <c r="I59" s="99">
        <f>'نمرات سوالات'!I120</f>
        <v>7.1428571428571423</v>
      </c>
      <c r="J59" s="47">
        <f t="shared" si="2"/>
        <v>2.0320512820512819</v>
      </c>
      <c r="K59" s="50" t="str">
        <f t="shared" si="3"/>
        <v>نامطلوب</v>
      </c>
    </row>
    <row r="60" spans="1:11" ht="18" customHeight="1" x14ac:dyDescent="0.25">
      <c r="A60" s="74">
        <v>7</v>
      </c>
      <c r="B60" s="117"/>
      <c r="C60" s="45">
        <v>61</v>
      </c>
      <c r="D60" s="70" t="s">
        <v>193</v>
      </c>
      <c r="E60" s="97">
        <f>'نمرات سوالات'!E124</f>
        <v>4.7619047619047619</v>
      </c>
      <c r="F60" s="98">
        <f>'نمرات سوالات'!F124</f>
        <v>27.976190476190478</v>
      </c>
      <c r="G60" s="98">
        <f>'نمرات سوالات'!G124</f>
        <v>25.595238095238095</v>
      </c>
      <c r="H60" s="98">
        <f>'نمرات سوالات'!H124</f>
        <v>34.523809523809526</v>
      </c>
      <c r="I60" s="99">
        <f>'نمرات سوالات'!I124</f>
        <v>7.1428571428571423</v>
      </c>
      <c r="J60" s="47">
        <f t="shared" si="2"/>
        <v>2.0320512820512819</v>
      </c>
      <c r="K60" s="50" t="str">
        <f t="shared" si="3"/>
        <v>نامطلوب</v>
      </c>
    </row>
    <row r="61" spans="1:11" ht="18" customHeight="1" x14ac:dyDescent="0.25">
      <c r="A61" s="74">
        <v>8</v>
      </c>
      <c r="B61" s="117"/>
      <c r="C61" s="45">
        <v>62</v>
      </c>
      <c r="D61" s="70" t="s">
        <v>130</v>
      </c>
      <c r="E61" s="97">
        <f>'نمرات سوالات'!E124</f>
        <v>4.7619047619047619</v>
      </c>
      <c r="F61" s="98">
        <f>'نمرات سوالات'!F124</f>
        <v>27.976190476190478</v>
      </c>
      <c r="G61" s="98">
        <f>'نمرات سوالات'!G124</f>
        <v>25.595238095238095</v>
      </c>
      <c r="H61" s="98">
        <f>'نمرات سوالات'!H124</f>
        <v>34.523809523809526</v>
      </c>
      <c r="I61" s="99">
        <f>'نمرات سوالات'!I124</f>
        <v>7.1428571428571423</v>
      </c>
      <c r="J61" s="47">
        <f t="shared" si="2"/>
        <v>2.0320512820512819</v>
      </c>
      <c r="K61" s="50" t="str">
        <f t="shared" si="3"/>
        <v>نامطلوب</v>
      </c>
    </row>
    <row r="62" spans="1:11" ht="18" customHeight="1" x14ac:dyDescent="0.25">
      <c r="A62" s="74">
        <v>9</v>
      </c>
      <c r="B62" s="117"/>
      <c r="C62" s="45">
        <v>60</v>
      </c>
      <c r="D62" s="70" t="s">
        <v>192</v>
      </c>
      <c r="E62" s="97">
        <f>'نمرات سوالات'!E122</f>
        <v>2.9761904761904758</v>
      </c>
      <c r="F62" s="98">
        <f>'نمرات سوالات'!F122</f>
        <v>25.595238095238095</v>
      </c>
      <c r="G62" s="98">
        <f>'نمرات سوالات'!G122</f>
        <v>31.547619047619047</v>
      </c>
      <c r="H62" s="98">
        <f>'نمرات سوالات'!H122</f>
        <v>32.738095238095241</v>
      </c>
      <c r="I62" s="99">
        <f>'نمرات سوالات'!I122</f>
        <v>7.1428571428571423</v>
      </c>
      <c r="J62" s="47">
        <f t="shared" si="2"/>
        <v>1.987179487179487</v>
      </c>
      <c r="K62" s="50" t="str">
        <f t="shared" si="3"/>
        <v>نامطلوب</v>
      </c>
    </row>
    <row r="63" spans="1:11" ht="18" customHeight="1" x14ac:dyDescent="0.25">
      <c r="A63" s="74">
        <v>10</v>
      </c>
      <c r="B63" s="117"/>
      <c r="C63" s="45">
        <v>58</v>
      </c>
      <c r="D63" s="70" t="s">
        <v>190</v>
      </c>
      <c r="E63" s="97">
        <f>'نمرات سوالات'!E118</f>
        <v>4.1666666666666661</v>
      </c>
      <c r="F63" s="98">
        <f>'نمرات سوالات'!F118</f>
        <v>22.023809523809522</v>
      </c>
      <c r="G63" s="98">
        <f>'نمرات سوالات'!G118</f>
        <v>33.928571428571431</v>
      </c>
      <c r="H63" s="98">
        <f>'نمرات سوالات'!H118</f>
        <v>32.738095238095241</v>
      </c>
      <c r="I63" s="99">
        <f>'نمرات سوالات'!I118</f>
        <v>7.1428571428571423</v>
      </c>
      <c r="J63" s="47">
        <f t="shared" si="2"/>
        <v>1.9743589743589745</v>
      </c>
      <c r="K63" s="50" t="str">
        <f t="shared" si="3"/>
        <v>نامطلوب</v>
      </c>
    </row>
    <row r="64" spans="1:11" ht="18" customHeight="1" thickBot="1" x14ac:dyDescent="0.3">
      <c r="A64" s="75">
        <v>11</v>
      </c>
      <c r="B64" s="118"/>
      <c r="C64" s="90">
        <v>52</v>
      </c>
      <c r="D64" s="71" t="s">
        <v>184</v>
      </c>
      <c r="E64" s="100">
        <f>'نمرات سوالات'!E106</f>
        <v>2.9761904761904758</v>
      </c>
      <c r="F64" s="101">
        <f>'نمرات سوالات'!F106</f>
        <v>17.857142857142858</v>
      </c>
      <c r="G64" s="101">
        <f>'نمرات سوالات'!G106</f>
        <v>27.380952380952383</v>
      </c>
      <c r="H64" s="101">
        <f>'نمرات سوالات'!H106</f>
        <v>44.642857142857146</v>
      </c>
      <c r="I64" s="102">
        <f>'نمرات سوالات'!I106</f>
        <v>7.1428571428571423</v>
      </c>
      <c r="J64" s="91">
        <f t="shared" si="2"/>
        <v>1.7756410256410255</v>
      </c>
      <c r="K64" s="114" t="str">
        <f t="shared" si="3"/>
        <v>نامطلوب</v>
      </c>
    </row>
    <row r="65" spans="1:11" ht="18" customHeight="1" x14ac:dyDescent="0.25">
      <c r="A65" s="82">
        <v>1</v>
      </c>
      <c r="B65" s="116" t="s">
        <v>153</v>
      </c>
      <c r="C65" s="83">
        <v>63</v>
      </c>
      <c r="D65" s="72" t="s">
        <v>131</v>
      </c>
      <c r="E65" s="94">
        <f>'نمرات سوالات'!E128</f>
        <v>11.904761904761903</v>
      </c>
      <c r="F65" s="95">
        <f>'نمرات سوالات'!F128</f>
        <v>48.80952380952381</v>
      </c>
      <c r="G65" s="95">
        <f>'نمرات سوالات'!G128</f>
        <v>14.880952380952381</v>
      </c>
      <c r="H65" s="95">
        <f>'نمرات سوالات'!H128</f>
        <v>17.261904761904763</v>
      </c>
      <c r="I65" s="96">
        <f>'نمرات سوالات'!I128</f>
        <v>7.1428571428571423</v>
      </c>
      <c r="J65" s="84">
        <f t="shared" si="2"/>
        <v>2.5961538461538463</v>
      </c>
      <c r="K65" s="113" t="str">
        <f t="shared" si="3"/>
        <v xml:space="preserve">قابل قبول  </v>
      </c>
    </row>
    <row r="66" spans="1:11" ht="18" customHeight="1" x14ac:dyDescent="0.25">
      <c r="A66" s="74">
        <v>2</v>
      </c>
      <c r="B66" s="117"/>
      <c r="C66" s="45">
        <v>74</v>
      </c>
      <c r="D66" s="70" t="s">
        <v>197</v>
      </c>
      <c r="E66" s="97">
        <f>'نمرات سوالات'!E150</f>
        <v>11.904761904761903</v>
      </c>
      <c r="F66" s="98">
        <f>'نمرات سوالات'!F150</f>
        <v>37.5</v>
      </c>
      <c r="G66" s="98">
        <f>'نمرات سوالات'!G150</f>
        <v>23.214285714285715</v>
      </c>
      <c r="H66" s="98">
        <f>'نمرات سوالات'!H150</f>
        <v>19.642857142857142</v>
      </c>
      <c r="I66" s="99">
        <f>'نمرات سوالات'!I150</f>
        <v>7.7380952380952381</v>
      </c>
      <c r="J66" s="47">
        <f t="shared" si="2"/>
        <v>2.4516129032258065</v>
      </c>
      <c r="K66" s="50" t="str">
        <f t="shared" si="3"/>
        <v xml:space="preserve">قابل قبول  </v>
      </c>
    </row>
    <row r="67" spans="1:11" ht="18" customHeight="1" x14ac:dyDescent="0.25">
      <c r="A67" s="74">
        <v>3</v>
      </c>
      <c r="B67" s="117"/>
      <c r="C67" s="45">
        <v>72</v>
      </c>
      <c r="D67" s="70" t="s">
        <v>150</v>
      </c>
      <c r="E67" s="97">
        <f>'نمرات سوالات'!E146</f>
        <v>11.904761904761903</v>
      </c>
      <c r="F67" s="98">
        <f>'نمرات سوالات'!F146</f>
        <v>28.571428571428569</v>
      </c>
      <c r="G67" s="98">
        <f>'نمرات سوالات'!G146</f>
        <v>29.166666666666668</v>
      </c>
      <c r="H67" s="98">
        <f>'نمرات سوالات'!H146</f>
        <v>22.61904761904762</v>
      </c>
      <c r="I67" s="99">
        <f>'نمرات سوالات'!I146</f>
        <v>7.7380952380952381</v>
      </c>
      <c r="J67" s="47">
        <f t="shared" ref="J67:J82" si="4" xml:space="preserve"> ( E67 * 4 + F67*3 + G67*2 + H67*1 ) / ( 100 - I67)</f>
        <v>2.3225806451612905</v>
      </c>
      <c r="K67" s="50" t="str">
        <f t="shared" ref="K67:K82" si="5">IF(J67&lt;2.1,"نامطلوب",IF(J67&lt;2.9,"قابل قبول  "," مطلوب "))</f>
        <v xml:space="preserve">قابل قبول  </v>
      </c>
    </row>
    <row r="68" spans="1:11" ht="18" customHeight="1" x14ac:dyDescent="0.25">
      <c r="A68" s="74">
        <v>4</v>
      </c>
      <c r="B68" s="117"/>
      <c r="C68" s="45">
        <v>68</v>
      </c>
      <c r="D68" s="70" t="s">
        <v>195</v>
      </c>
      <c r="E68" s="97">
        <f>'نمرات سوالات'!E138</f>
        <v>7.1428571428571423</v>
      </c>
      <c r="F68" s="98">
        <f>'نمرات سوالات'!F138</f>
        <v>33.333333333333329</v>
      </c>
      <c r="G68" s="98">
        <f>'نمرات سوالات'!G138</f>
        <v>28.571428571428569</v>
      </c>
      <c r="H68" s="98">
        <f>'نمرات سوالات'!H138</f>
        <v>23.809523809523807</v>
      </c>
      <c r="I68" s="99">
        <f>'نمرات سوالات'!I138</f>
        <v>7.1428571428571423</v>
      </c>
      <c r="J68" s="47">
        <f t="shared" si="4"/>
        <v>2.2564102564102559</v>
      </c>
      <c r="K68" s="50" t="str">
        <f t="shared" si="5"/>
        <v xml:space="preserve">قابل قبول  </v>
      </c>
    </row>
    <row r="69" spans="1:11" ht="18" customHeight="1" x14ac:dyDescent="0.25">
      <c r="A69" s="74">
        <v>5</v>
      </c>
      <c r="B69" s="117"/>
      <c r="C69" s="45">
        <v>71</v>
      </c>
      <c r="D69" s="70" t="s">
        <v>134</v>
      </c>
      <c r="E69" s="97">
        <f>'نمرات سوالات'!E144</f>
        <v>7.7380952380952381</v>
      </c>
      <c r="F69" s="98">
        <f>'نمرات سوالات'!F144</f>
        <v>30.357142857142854</v>
      </c>
      <c r="G69" s="98">
        <f>'نمرات سوالات'!G144</f>
        <v>31.547619047619047</v>
      </c>
      <c r="H69" s="98">
        <f>'نمرات سوالات'!H144</f>
        <v>22.61904761904762</v>
      </c>
      <c r="I69" s="99">
        <f>'نمرات سوالات'!I144</f>
        <v>7.7380952380952381</v>
      </c>
      <c r="J69" s="47">
        <f t="shared" si="4"/>
        <v>2.2516129032258063</v>
      </c>
      <c r="K69" s="50" t="str">
        <f t="shared" si="5"/>
        <v xml:space="preserve">قابل قبول  </v>
      </c>
    </row>
    <row r="70" spans="1:11" ht="18" customHeight="1" x14ac:dyDescent="0.25">
      <c r="A70" s="74">
        <v>6</v>
      </c>
      <c r="B70" s="117"/>
      <c r="C70" s="45">
        <v>67</v>
      </c>
      <c r="D70" s="70" t="s">
        <v>148</v>
      </c>
      <c r="E70" s="97">
        <f>'نمرات سوالات'!E136</f>
        <v>6.5476190476190483</v>
      </c>
      <c r="F70" s="98">
        <f>'نمرات سوالات'!F136</f>
        <v>36.30952380952381</v>
      </c>
      <c r="G70" s="98">
        <f>'نمرات سوالات'!G136</f>
        <v>23.809523809523807</v>
      </c>
      <c r="H70" s="98">
        <f>'نمرات سوالات'!H136</f>
        <v>26.190476190476193</v>
      </c>
      <c r="I70" s="99">
        <f>'نمرات سوالات'!I136</f>
        <v>7.1428571428571423</v>
      </c>
      <c r="J70" s="47">
        <f t="shared" si="4"/>
        <v>2.25</v>
      </c>
      <c r="K70" s="50" t="str">
        <f t="shared" si="5"/>
        <v xml:space="preserve">قابل قبول  </v>
      </c>
    </row>
    <row r="71" spans="1:11" ht="18" customHeight="1" x14ac:dyDescent="0.25">
      <c r="A71" s="74">
        <v>7</v>
      </c>
      <c r="B71" s="117"/>
      <c r="C71" s="45">
        <v>65</v>
      </c>
      <c r="D71" s="70" t="s">
        <v>132</v>
      </c>
      <c r="E71" s="97">
        <f>'نمرات سوالات'!E132</f>
        <v>5.3571428571428568</v>
      </c>
      <c r="F71" s="98">
        <f>'نمرات سوالات'!F132</f>
        <v>33.928571428571431</v>
      </c>
      <c r="G71" s="98">
        <f>'نمرات سوالات'!G132</f>
        <v>28.571428571428569</v>
      </c>
      <c r="H71" s="98">
        <f>'نمرات سوالات'!H132</f>
        <v>25</v>
      </c>
      <c r="I71" s="99">
        <f>'نمرات سوالات'!I132</f>
        <v>7.1428571428571423</v>
      </c>
      <c r="J71" s="47">
        <f t="shared" si="4"/>
        <v>2.2115384615384617</v>
      </c>
      <c r="K71" s="50" t="str">
        <f t="shared" si="5"/>
        <v xml:space="preserve">قابل قبول  </v>
      </c>
    </row>
    <row r="72" spans="1:11" ht="18" customHeight="1" x14ac:dyDescent="0.25">
      <c r="A72" s="74">
        <v>8</v>
      </c>
      <c r="B72" s="117"/>
      <c r="C72" s="45">
        <v>73</v>
      </c>
      <c r="D72" s="70" t="s">
        <v>151</v>
      </c>
      <c r="E72" s="97">
        <f>'نمرات سوالات'!E148</f>
        <v>5.9523809523809517</v>
      </c>
      <c r="F72" s="98">
        <f>'نمرات سوالات'!F148</f>
        <v>29.761904761904763</v>
      </c>
      <c r="G72" s="98">
        <f>'نمرات سوالات'!G148</f>
        <v>30.952380952380953</v>
      </c>
      <c r="H72" s="98">
        <f>'نمرات سوالات'!H148</f>
        <v>25.595238095238095</v>
      </c>
      <c r="I72" s="99">
        <f>'نمرات سوالات'!I148</f>
        <v>7.7380952380952381</v>
      </c>
      <c r="J72" s="47">
        <f t="shared" si="4"/>
        <v>2.1741935483870969</v>
      </c>
      <c r="K72" s="50" t="str">
        <f t="shared" si="5"/>
        <v xml:space="preserve">قابل قبول  </v>
      </c>
    </row>
    <row r="73" spans="1:11" ht="18" customHeight="1" x14ac:dyDescent="0.25">
      <c r="A73" s="74">
        <v>9</v>
      </c>
      <c r="B73" s="117"/>
      <c r="C73" s="45">
        <v>69</v>
      </c>
      <c r="D73" s="70" t="s">
        <v>149</v>
      </c>
      <c r="E73" s="97">
        <f>'نمرات سوالات'!E140</f>
        <v>5.9523809523809517</v>
      </c>
      <c r="F73" s="98">
        <f>'نمرات سوالات'!F140</f>
        <v>28.571428571428569</v>
      </c>
      <c r="G73" s="98">
        <f>'نمرات سوالات'!G140</f>
        <v>23.214285714285715</v>
      </c>
      <c r="H73" s="98">
        <f>'نمرات سوالات'!H140</f>
        <v>34.523809523809526</v>
      </c>
      <c r="I73" s="99">
        <f>'نمرات سوالات'!I140</f>
        <v>7.7380952380952381</v>
      </c>
      <c r="J73" s="47">
        <f t="shared" si="4"/>
        <v>2.064516129032258</v>
      </c>
      <c r="K73" s="50" t="str">
        <f t="shared" si="5"/>
        <v>نامطلوب</v>
      </c>
    </row>
    <row r="74" spans="1:11" ht="18" customHeight="1" x14ac:dyDescent="0.25">
      <c r="A74" s="74">
        <v>10</v>
      </c>
      <c r="B74" s="117"/>
      <c r="C74" s="45">
        <v>66</v>
      </c>
      <c r="D74" s="70" t="s">
        <v>133</v>
      </c>
      <c r="E74" s="97">
        <f>'نمرات سوالات'!E134</f>
        <v>4.7619047619047619</v>
      </c>
      <c r="F74" s="98">
        <f>'نمرات سوالات'!F134</f>
        <v>28.571428571428569</v>
      </c>
      <c r="G74" s="98">
        <f>'نمرات سوالات'!G134</f>
        <v>26.190476190476193</v>
      </c>
      <c r="H74" s="98">
        <f>'نمرات سوالات'!H134</f>
        <v>33.333333333333329</v>
      </c>
      <c r="I74" s="99">
        <f>'نمرات سوالات'!I134</f>
        <v>7.1428571428571423</v>
      </c>
      <c r="J74" s="47">
        <f t="shared" si="4"/>
        <v>2.0512820512820511</v>
      </c>
      <c r="K74" s="50" t="str">
        <f t="shared" si="5"/>
        <v>نامطلوب</v>
      </c>
    </row>
    <row r="75" spans="1:11" ht="18" customHeight="1" x14ac:dyDescent="0.25">
      <c r="A75" s="74">
        <v>11</v>
      </c>
      <c r="B75" s="117"/>
      <c r="C75" s="45">
        <v>70</v>
      </c>
      <c r="D75" s="70" t="s">
        <v>196</v>
      </c>
      <c r="E75" s="97">
        <f>'نمرات سوالات'!E142</f>
        <v>5.9523809523809517</v>
      </c>
      <c r="F75" s="98">
        <f>'نمرات سوالات'!F142</f>
        <v>25.595238095238095</v>
      </c>
      <c r="G75" s="98">
        <f>'نمرات سوالات'!G142</f>
        <v>24.404761904761905</v>
      </c>
      <c r="H75" s="98">
        <f>'نمرات سوالات'!H142</f>
        <v>36.30952380952381</v>
      </c>
      <c r="I75" s="99">
        <f>'نمرات سوالات'!I142</f>
        <v>7.7380952380952381</v>
      </c>
      <c r="J75" s="47">
        <f t="shared" si="4"/>
        <v>2.0129032258064519</v>
      </c>
      <c r="K75" s="50" t="str">
        <f t="shared" si="5"/>
        <v>نامطلوب</v>
      </c>
    </row>
    <row r="76" spans="1:11" ht="18" customHeight="1" thickBot="1" x14ac:dyDescent="0.3">
      <c r="A76" s="75">
        <v>12</v>
      </c>
      <c r="B76" s="118"/>
      <c r="C76" s="90">
        <v>64</v>
      </c>
      <c r="D76" s="71" t="s">
        <v>194</v>
      </c>
      <c r="E76" s="100">
        <f>'نمرات سوالات'!E130</f>
        <v>5.3571428571428568</v>
      </c>
      <c r="F76" s="101">
        <f>'نمرات سوالات'!F130</f>
        <v>16.071428571428573</v>
      </c>
      <c r="G76" s="101">
        <f>'نمرات سوالات'!G130</f>
        <v>33.333333333333329</v>
      </c>
      <c r="H76" s="101">
        <f>'نمرات سوالات'!H130</f>
        <v>38.095238095238095</v>
      </c>
      <c r="I76" s="102">
        <f>'نمرات سوالات'!I130</f>
        <v>7.1428571428571423</v>
      </c>
      <c r="J76" s="91">
        <f t="shared" si="4"/>
        <v>1.878205128205128</v>
      </c>
      <c r="K76" s="114" t="str">
        <f t="shared" si="5"/>
        <v>نامطلوب</v>
      </c>
    </row>
    <row r="77" spans="1:11" ht="18" customHeight="1" x14ac:dyDescent="0.25">
      <c r="A77" s="58">
        <v>1</v>
      </c>
      <c r="B77" s="117" t="s">
        <v>154</v>
      </c>
      <c r="C77" s="59">
        <v>80</v>
      </c>
      <c r="D77" s="69" t="s">
        <v>200</v>
      </c>
      <c r="E77" s="103">
        <f>'نمرات سوالات'!E162</f>
        <v>14.285714285714285</v>
      </c>
      <c r="F77" s="104">
        <f>'نمرات سوالات'!F162</f>
        <v>35.714285714285715</v>
      </c>
      <c r="G77" s="104">
        <f>'نمرات سوالات'!G162</f>
        <v>23.214285714285715</v>
      </c>
      <c r="H77" s="104">
        <f>'نمرات سوالات'!H162</f>
        <v>19.047619047619047</v>
      </c>
      <c r="I77" s="105">
        <f>'نمرات سوالات'!I162</f>
        <v>7.7380952380952381</v>
      </c>
      <c r="J77" s="60">
        <f t="shared" si="4"/>
        <v>2.4903225806451612</v>
      </c>
      <c r="K77" s="113" t="str">
        <f t="shared" si="5"/>
        <v xml:space="preserve">قابل قبول  </v>
      </c>
    </row>
    <row r="78" spans="1:11" ht="18" customHeight="1" x14ac:dyDescent="0.25">
      <c r="A78" s="74">
        <v>2</v>
      </c>
      <c r="B78" s="117"/>
      <c r="C78" s="45">
        <v>77</v>
      </c>
      <c r="D78" s="70" t="s">
        <v>199</v>
      </c>
      <c r="E78" s="97">
        <f>'نمرات سوالات'!E156</f>
        <v>4.7619047619047619</v>
      </c>
      <c r="F78" s="98">
        <f>'نمرات سوالات'!F156</f>
        <v>30.357142857142854</v>
      </c>
      <c r="G78" s="98">
        <f>'نمرات سوالات'!G156</f>
        <v>30.952380952380953</v>
      </c>
      <c r="H78" s="98">
        <f>'نمرات سوالات'!H156</f>
        <v>26.190476190476193</v>
      </c>
      <c r="I78" s="99">
        <f>'نمرات سوالات'!I156</f>
        <v>7.7380952380952381</v>
      </c>
      <c r="J78" s="47">
        <f t="shared" si="4"/>
        <v>2.1483870967741936</v>
      </c>
      <c r="K78" s="50" t="str">
        <f t="shared" si="5"/>
        <v xml:space="preserve">قابل قبول  </v>
      </c>
    </row>
    <row r="79" spans="1:11" ht="18" customHeight="1" x14ac:dyDescent="0.25">
      <c r="A79" s="74">
        <v>3</v>
      </c>
      <c r="B79" s="117"/>
      <c r="C79" s="45">
        <v>78</v>
      </c>
      <c r="D79" s="70" t="s">
        <v>136</v>
      </c>
      <c r="E79" s="97">
        <f>'نمرات سوالات'!E158</f>
        <v>5.3571428571428568</v>
      </c>
      <c r="F79" s="98">
        <f>'نمرات سوالات'!F158</f>
        <v>31.547619047619047</v>
      </c>
      <c r="G79" s="98">
        <f>'نمرات سوالات'!G158</f>
        <v>26.785714285714285</v>
      </c>
      <c r="H79" s="98">
        <f>'نمرات سوالات'!H158</f>
        <v>28.571428571428569</v>
      </c>
      <c r="I79" s="99">
        <f>'نمرات سوالات'!I158</f>
        <v>7.7380952380952381</v>
      </c>
      <c r="J79" s="47">
        <f t="shared" si="4"/>
        <v>2.1483870967741936</v>
      </c>
      <c r="K79" s="50" t="str">
        <f t="shared" si="5"/>
        <v xml:space="preserve">قابل قبول  </v>
      </c>
    </row>
    <row r="80" spans="1:11" ht="18" customHeight="1" x14ac:dyDescent="0.25">
      <c r="A80" s="74">
        <v>4</v>
      </c>
      <c r="B80" s="117"/>
      <c r="C80" s="45">
        <v>79</v>
      </c>
      <c r="D80" s="70" t="s">
        <v>137</v>
      </c>
      <c r="E80" s="97">
        <f>'نمرات سوالات'!E160</f>
        <v>4.7619047619047619</v>
      </c>
      <c r="F80" s="98">
        <f>'نمرات سوالات'!F160</f>
        <v>28.571428571428569</v>
      </c>
      <c r="G80" s="98">
        <f>'نمرات سوالات'!G160</f>
        <v>30.357142857142854</v>
      </c>
      <c r="H80" s="98">
        <f>'نمرات سوالات'!H160</f>
        <v>28.571428571428569</v>
      </c>
      <c r="I80" s="99">
        <f>'نمرات سوالات'!I160</f>
        <v>7.7380952380952381</v>
      </c>
      <c r="J80" s="47">
        <f t="shared" si="4"/>
        <v>2.1032258064516127</v>
      </c>
      <c r="K80" s="50" t="str">
        <f t="shared" si="5"/>
        <v xml:space="preserve">قابل قبول  </v>
      </c>
    </row>
    <row r="81" spans="1:11" ht="18" customHeight="1" x14ac:dyDescent="0.25">
      <c r="A81" s="74">
        <v>5</v>
      </c>
      <c r="B81" s="117"/>
      <c r="C81" s="45">
        <v>75</v>
      </c>
      <c r="D81" s="70" t="s">
        <v>135</v>
      </c>
      <c r="E81" s="97">
        <f>'نمرات سوالات'!E152</f>
        <v>3.5714285714285712</v>
      </c>
      <c r="F81" s="98">
        <f>'نمرات سوالات'!F152</f>
        <v>30.357142857142854</v>
      </c>
      <c r="G81" s="98">
        <f>'نمرات سوالات'!G152</f>
        <v>30.357142857142854</v>
      </c>
      <c r="H81" s="98">
        <f>'نمرات سوالات'!H152</f>
        <v>27.976190476190478</v>
      </c>
      <c r="I81" s="99">
        <f>'نمرات سوالات'!I152</f>
        <v>7.7380952380952381</v>
      </c>
      <c r="J81" s="47">
        <f t="shared" si="4"/>
        <v>2.1032258064516127</v>
      </c>
      <c r="K81" s="50" t="str">
        <f t="shared" si="5"/>
        <v xml:space="preserve">قابل قبول  </v>
      </c>
    </row>
    <row r="82" spans="1:11" ht="18" customHeight="1" thickBot="1" x14ac:dyDescent="0.3">
      <c r="A82" s="76">
        <v>6</v>
      </c>
      <c r="B82" s="122"/>
      <c r="C82" s="46">
        <v>76</v>
      </c>
      <c r="D82" s="73" t="s">
        <v>198</v>
      </c>
      <c r="E82" s="106">
        <f>'نمرات سوالات'!E154</f>
        <v>4.7619047619047619</v>
      </c>
      <c r="F82" s="107">
        <f>'نمرات سوالات'!F154</f>
        <v>27.976190476190478</v>
      </c>
      <c r="G82" s="107">
        <f>'نمرات سوالات'!G154</f>
        <v>27.976190476190478</v>
      </c>
      <c r="H82" s="107">
        <f>'نمرات سوالات'!H154</f>
        <v>31.547619047619047</v>
      </c>
      <c r="I82" s="108">
        <f>'نمرات سوالات'!I154</f>
        <v>7.7380952380952381</v>
      </c>
      <c r="J82" s="48">
        <f t="shared" si="4"/>
        <v>2.064516129032258</v>
      </c>
      <c r="K82" s="87" t="str">
        <f t="shared" si="5"/>
        <v>نامطلوب</v>
      </c>
    </row>
    <row r="83" spans="1:11" ht="29.25" customHeight="1" thickTop="1" x14ac:dyDescent="0.25"/>
  </sheetData>
  <sortState ref="C77:K82">
    <sortCondition descending="1" ref="J77:J82"/>
  </sortState>
  <mergeCells count="8">
    <mergeCell ref="B65:B76"/>
    <mergeCell ref="B77:B82"/>
    <mergeCell ref="A1:K1"/>
    <mergeCell ref="B3:B16"/>
    <mergeCell ref="B17:B28"/>
    <mergeCell ref="B29:B37"/>
    <mergeCell ref="B38:B53"/>
    <mergeCell ref="B54:B64"/>
  </mergeCells>
  <conditionalFormatting sqref="N6">
    <cfRule type="colorScale" priority="1">
      <colorScale>
        <cfvo type="num" val="$N$6"/>
        <cfvo type="num" val="100"/>
        <color rgb="FFFF0000"/>
        <color rgb="FF0070C0"/>
      </colorScale>
    </cfRule>
  </conditionalFormatting>
  <pageMargins left="0.31496062992125984" right="0.31496062992125984" top="0.35433070866141736" bottom="0.35433070866141736" header="0.31496062992125984" footer="0.31496062992125984"/>
  <pageSetup paperSize="9" orientation="landscape" verticalDpi="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11"/>
  <sheetViews>
    <sheetView rightToLeft="1" tabSelected="1" zoomScale="97" zoomScaleNormal="97" workbookViewId="0">
      <selection activeCell="B1" sqref="B1:G1"/>
    </sheetView>
  </sheetViews>
  <sheetFormatPr defaultColWidth="9.140625" defaultRowHeight="18.75" x14ac:dyDescent="0.25"/>
  <cols>
    <col min="1" max="1" width="15.7109375" style="1" customWidth="1"/>
    <col min="2" max="2" width="6.7109375" style="1" customWidth="1"/>
    <col min="3" max="3" width="39.42578125" style="1" customWidth="1"/>
    <col min="4" max="4" width="12.28515625" style="1" customWidth="1"/>
    <col min="5" max="5" width="13.85546875" style="1" customWidth="1"/>
    <col min="6" max="6" width="12.28515625" style="1" customWidth="1"/>
    <col min="7" max="7" width="11.140625" style="1" customWidth="1"/>
    <col min="8" max="8" width="11" style="1" customWidth="1"/>
    <col min="9" max="9" width="13" style="1" bestFit="1" customWidth="1"/>
    <col min="10" max="16384" width="9.140625" style="1"/>
  </cols>
  <sheetData>
    <row r="1" spans="2:9" ht="39.75" customHeight="1" thickBot="1" x14ac:dyDescent="0.3">
      <c r="B1" s="144" t="s">
        <v>211</v>
      </c>
      <c r="C1" s="144"/>
      <c r="D1" s="144"/>
      <c r="E1" s="144"/>
      <c r="F1" s="144"/>
      <c r="G1" s="144"/>
    </row>
    <row r="2" spans="2:9" ht="27.75" customHeight="1" thickTop="1" x14ac:dyDescent="0.25">
      <c r="B2" s="4" t="s">
        <v>0</v>
      </c>
      <c r="C2" s="5" t="s">
        <v>32</v>
      </c>
      <c r="D2" s="5" t="s">
        <v>53</v>
      </c>
      <c r="E2" s="5" t="s">
        <v>27</v>
      </c>
      <c r="F2" s="5" t="s">
        <v>54</v>
      </c>
      <c r="G2" s="6" t="s">
        <v>48</v>
      </c>
    </row>
    <row r="3" spans="2:9" ht="21.75" customHeight="1" x14ac:dyDescent="0.25">
      <c r="B3" s="8">
        <v>1</v>
      </c>
      <c r="C3" s="19" t="s">
        <v>114</v>
      </c>
      <c r="D3" s="3">
        <v>14</v>
      </c>
      <c r="E3" s="9">
        <f>'ورود داده ها (فراوانی) '!B178</f>
        <v>2.0305935605672891</v>
      </c>
      <c r="F3" s="9">
        <f>'ورود داده ها (فراوانی) '!B180</f>
        <v>0.90305477368366016</v>
      </c>
      <c r="G3" s="7" t="str">
        <f>IF(E3&lt;2.1,"نا مطلوب  ",IF(E3&lt;2.9," قابل قبول ","مطلوب "))</f>
        <v xml:space="preserve">نا مطلوب  </v>
      </c>
    </row>
    <row r="4" spans="2:9" ht="21.75" customHeight="1" x14ac:dyDescent="0.25">
      <c r="B4" s="8">
        <v>2</v>
      </c>
      <c r="C4" s="19" t="s">
        <v>113</v>
      </c>
      <c r="D4" s="3">
        <v>12</v>
      </c>
      <c r="E4" s="9">
        <f>'ورود داده ها (فراوانی) '!P178</f>
        <v>2.4146678223010558</v>
      </c>
      <c r="F4" s="9">
        <f>'ورود داده ها (فراوانی) '!P180</f>
        <v>0.8842263147528473</v>
      </c>
      <c r="G4" s="7" t="str">
        <f t="shared" ref="G4:G10" si="0">IF(E4&lt;2.1,"نا مطلوب  ",IF(E4&lt;2.9," قابل قبول ","مطلوب "))</f>
        <v xml:space="preserve"> قابل قبول </v>
      </c>
    </row>
    <row r="5" spans="2:9" ht="21.75" customHeight="1" x14ac:dyDescent="0.25">
      <c r="B5" s="8">
        <v>3</v>
      </c>
      <c r="C5" s="19" t="s">
        <v>117</v>
      </c>
      <c r="D5" s="3">
        <v>9</v>
      </c>
      <c r="E5" s="9">
        <f>'ورود داده ها (فراوانی) '!AB178</f>
        <v>1.9102065073402654</v>
      </c>
      <c r="F5" s="9">
        <f>'ورود داده ها (فراوانی) '!AB180</f>
        <v>0.86567346388853705</v>
      </c>
      <c r="G5" s="7" t="str">
        <f t="shared" si="0"/>
        <v xml:space="preserve">نا مطلوب  </v>
      </c>
      <c r="I5" s="10"/>
    </row>
    <row r="6" spans="2:9" ht="21.75" customHeight="1" x14ac:dyDescent="0.25">
      <c r="B6" s="8">
        <v>4</v>
      </c>
      <c r="C6" s="19" t="s">
        <v>116</v>
      </c>
      <c r="D6" s="3">
        <v>16</v>
      </c>
      <c r="E6" s="9">
        <f>'ورود داده ها (فراوانی) '!AK178</f>
        <v>1.9691506410256414</v>
      </c>
      <c r="F6" s="9">
        <f>'ورود داده ها (فراوانی) '!AK180</f>
        <v>0.89907691667997336</v>
      </c>
      <c r="G6" s="7" t="str">
        <f t="shared" si="0"/>
        <v xml:space="preserve">نا مطلوب  </v>
      </c>
      <c r="I6" s="10"/>
    </row>
    <row r="7" spans="2:9" ht="21.75" customHeight="1" x14ac:dyDescent="0.25">
      <c r="B7" s="8">
        <v>5</v>
      </c>
      <c r="C7" s="19" t="s">
        <v>115</v>
      </c>
      <c r="D7" s="3">
        <v>11</v>
      </c>
      <c r="E7" s="9">
        <f>'ورود داده ها (فراوانی) '!BA178</f>
        <v>2.1684149184149182</v>
      </c>
      <c r="F7" s="9">
        <f>'ورود داده ها (فراوانی) '!BA180</f>
        <v>0.88540766904813528</v>
      </c>
      <c r="G7" s="7" t="str">
        <f t="shared" si="0"/>
        <v xml:space="preserve"> قابل قبول </v>
      </c>
      <c r="I7" s="10"/>
    </row>
    <row r="8" spans="2:9" ht="21.75" customHeight="1" x14ac:dyDescent="0.25">
      <c r="B8" s="8">
        <v>6</v>
      </c>
      <c r="C8" s="19" t="s">
        <v>138</v>
      </c>
      <c r="D8" s="3">
        <v>12</v>
      </c>
      <c r="E8" s="9">
        <f>'ورود داده ها (فراوانی) '!BL178</f>
        <v>2.210084091535705</v>
      </c>
      <c r="F8" s="9">
        <f>'ورود داده ها (فراوانی) '!BL180</f>
        <v>0.94015317475905491</v>
      </c>
      <c r="G8" s="7" t="str">
        <f t="shared" si="0"/>
        <v xml:space="preserve"> قابل قبول </v>
      </c>
      <c r="I8" s="10"/>
    </row>
    <row r="9" spans="2:9" ht="21.75" customHeight="1" x14ac:dyDescent="0.25">
      <c r="B9" s="8">
        <v>7</v>
      </c>
      <c r="C9" s="19" t="s">
        <v>112</v>
      </c>
      <c r="D9" s="3">
        <v>6</v>
      </c>
      <c r="E9" s="9">
        <f>'ورود داده ها (فراوانی) '!BX178</f>
        <v>2.1763440860215053</v>
      </c>
      <c r="F9" s="9">
        <f>'ورود داده ها (فراوانی) '!BX180</f>
        <v>0.92164973758495849</v>
      </c>
      <c r="G9" s="7" t="str">
        <f t="shared" si="0"/>
        <v xml:space="preserve"> قابل قبول </v>
      </c>
      <c r="I9" s="10"/>
    </row>
    <row r="10" spans="2:9" ht="21.75" customHeight="1" thickBot="1" x14ac:dyDescent="0.3">
      <c r="B10" s="145" t="s">
        <v>50</v>
      </c>
      <c r="C10" s="146"/>
      <c r="D10" s="23">
        <f>SUM(D3:D9)</f>
        <v>80</v>
      </c>
      <c r="E10" s="26">
        <f xml:space="preserve"> (  (   E3*D3)  +   (E4*D4)  +  (E5*D5  )  + (E6*D6  ) + (E7*D7  ) +  (E8*D8  ) +  (E9*D9  )  )   / D10</f>
        <v>2.1191778781893622</v>
      </c>
      <c r="F10" s="24">
        <f>(F3 * D3  +  F4 * D4 + F5 * D5  +  F6*D6  + F7*D7  +  F8*D8  +  F9*D9 ) / D10</f>
        <v>0.89976244165787145</v>
      </c>
      <c r="G10" s="25" t="str">
        <f t="shared" si="0"/>
        <v xml:space="preserve"> قابل قبول </v>
      </c>
    </row>
    <row r="11" spans="2:9" ht="19.5" thickTop="1" x14ac:dyDescent="0.25"/>
  </sheetData>
  <mergeCells count="2">
    <mergeCell ref="B1:G1"/>
    <mergeCell ref="B10:C10"/>
  </mergeCells>
  <pageMargins left="0.51181102362204722" right="0.51181102362204722" top="0.55118110236220474" bottom="0.55118110236220474" header="0.31496062992125984" footer="0.31496062992125984"/>
  <pageSetup paperSize="9" orientation="landscape" verticalDpi="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ورود داده ها (فراوانی) </vt:lpstr>
      <vt:lpstr>نمرات سوالات</vt:lpstr>
      <vt:lpstr>رتبه بندی  سوالات (2)</vt:lpstr>
      <vt:lpstr>گروه بندی و نشانگر</vt:lpstr>
      <vt:lpstr>'رتبه بندی  سوالات (2)'!_GoBack</vt:lpstr>
      <vt:lpstr>'رتبه بندی  سوالات (2)'!Print_Titles</vt:lpstr>
      <vt:lpstr>'نمرات سوالات'!Print_Titles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2018-11-11T12:26:58Z</dcterms:modified>
</cp:coreProperties>
</file>